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Tencent\xwechat_files\wxid_ptzkum0bjkxo21_c8c1\msg\file\2026-10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Sheet1!$A$1:$H$48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<sst xmlns="http://schemas.openxmlformats.org/spreadsheetml/2006/main" count="76" uniqueCount="56">
  <si>
    <t>附件2</t>
  </si>
  <si>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_GBK"/>
        <charset val="134"/>
      </rPr>
      <t>年吴江区夏季农作物秸秆离田收储补助清册</t>
    </r>
  </si>
  <si>
    <t>序号</t>
  </si>
  <si>
    <t>补助对象</t>
  </si>
  <si>
    <t>离田地点</t>
  </si>
  <si>
    <t>补助面积（亩）</t>
  </si>
  <si>
    <t>补助资金（元）</t>
  </si>
  <si>
    <t>苏州苏垦现代农业发展有限公司</t>
  </si>
  <si>
    <t>桥南村</t>
  </si>
  <si>
    <t>谢桂生</t>
  </si>
  <si>
    <t>群铁村</t>
  </si>
  <si>
    <t>朱立军</t>
  </si>
  <si>
    <t>孙七义</t>
  </si>
  <si>
    <t>孙小五</t>
  </si>
  <si>
    <t>王后兴</t>
  </si>
  <si>
    <t>傅秋根</t>
  </si>
  <si>
    <t>沈玉明</t>
  </si>
  <si>
    <t>吴江高新区（盛泽镇）小计</t>
  </si>
  <si>
    <t>吴江区七都镇群幸村股份经济合作社</t>
  </si>
  <si>
    <t>群幸村</t>
  </si>
  <si>
    <t>吴越村</t>
  </si>
  <si>
    <t>太浦闸村</t>
  </si>
  <si>
    <t>开弦弓村</t>
  </si>
  <si>
    <t>光荣村</t>
  </si>
  <si>
    <t>七都镇小计</t>
  </si>
  <si>
    <t>吴江市齐心粮食生产专业合作社</t>
  </si>
  <si>
    <t>齐心村</t>
  </si>
  <si>
    <t>江苏省苏州市吴江区震泽镇夏家斗村村民委员会</t>
  </si>
  <si>
    <t>夏家斗村</t>
  </si>
  <si>
    <t>江苏省苏州市吴江区震泽镇兴华村村民委员会</t>
  </si>
  <si>
    <t>兴华村</t>
  </si>
  <si>
    <t>震泽镇小计</t>
  </si>
  <si>
    <t>吴江区平望镇梅堰弘扬家庭农场</t>
  </si>
  <si>
    <t>庙头村</t>
  </si>
  <si>
    <t>双浜村</t>
  </si>
  <si>
    <t>平望镇小计</t>
  </si>
  <si>
    <t>江苏省苏州市吴江区同里镇北联村村民委员会</t>
  </si>
  <si>
    <t>北联村</t>
  </si>
  <si>
    <t>苏州市吴江区同里农村投资建设有限公司</t>
  </si>
  <si>
    <t>沈辉中</t>
  </si>
  <si>
    <t>叶建村</t>
  </si>
  <si>
    <t>屯南村</t>
  </si>
  <si>
    <t>文厍村</t>
  </si>
  <si>
    <t>肖甸湖村</t>
  </si>
  <si>
    <t>徐荣付</t>
  </si>
  <si>
    <t>合心村</t>
  </si>
  <si>
    <t>赵敏</t>
  </si>
  <si>
    <t>张亚男</t>
  </si>
  <si>
    <t>苏州市吴江区合心农业发展专业合作社</t>
  </si>
  <si>
    <t>宋波</t>
  </si>
  <si>
    <t>白蚬湖村</t>
  </si>
  <si>
    <t>同里镇小计</t>
  </si>
  <si>
    <t>吴江经济开发区农村投资建设有限公司</t>
  </si>
  <si>
    <t>徐根泉</t>
  </si>
  <si>
    <t>江陵街道小计</t>
  </si>
  <si>
    <t>全区汇总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</si>
</sst>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22"/>
      <color theme="1"/>
      <name val="Times New Roman"/>
      <charset val="134"/>
    </font>
    <font>
      <sz val="8"/>
      <color theme="1"/>
      <name val="Times New Roman"/>
      <charset val="134"/>
    </font>
    <font>
      <sz val="8"/>
      <name val="Times New Roman"/>
      <charset val="134"/>
    </font>
    <font>
      <b/>
      <sz val="8"/>
      <name val="Times New Roman"/>
      <charset val="134"/>
    </font>
    <font>
      <b/>
      <sz val="8"/>
      <color rgb="FFFF0000"/>
      <name val="Times New Roman"/>
      <charset val="134"/>
    </font>
    <font>
      <b/>
      <sz val="8"/>
      <color theme="1"/>
      <name val="Times New Roman"/>
      <charset val="134"/>
    </font>
    <font>
      <sz val="16"/>
      <color theme="1"/>
      <name val="黑体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2"/>
      <name val="仿宋_GB2312"/>
      <charset val="134"/>
    </font>
    <font>
      <b/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8"/>
  <sheetViews>
    <sheetView tabSelected="1" workbookViewId="0">
      <selection activeCell="A3" sqref="$A3:$XFD3"/>
    </sheetView>
  </sheetViews>
  <sheetFormatPr defaultColWidth="25.625" defaultRowHeight="24" customHeight="1" outlineLevelCol="7"/>
  <cols>
    <col min="1" max="1" width="8.75" style="8" customWidth="1"/>
    <col min="2" max="2" width="62.625" style="1" customWidth="1"/>
    <col min="3" max="3" width="21.75" style="1" customWidth="1"/>
    <col min="4" max="4" width="24.375" style="1" customWidth="1"/>
    <col min="5" max="5" width="24.625" style="1" customWidth="1"/>
    <col min="6" max="16366" width="25.625" style="1" customWidth="1"/>
    <col min="16367" max="16384" width="25.625" style="1"/>
  </cols>
  <sheetData>
    <row r="1" s="1" customFormat="1" customHeight="1" spans="1:8">
      <c r="A1" s="9" t="s">
        <v>0</v>
      </c>
      <c r="B1" s="9"/>
    </row>
    <row r="2" s="2" customFormat="1" ht="30" customHeight="1" spans="1:8">
      <c r="A2" s="10" t="s">
        <v>1</v>
      </c>
      <c r="B2" s="10"/>
      <c r="C2" s="10"/>
      <c r="D2" s="10"/>
      <c r="E2" s="10"/>
    </row>
    <row r="3" s="3" customFormat="1" ht="30" customHeight="1" spans="1:8">
      <c r="A3" s="11" t="s">
        <v>2</v>
      </c>
      <c r="B3" s="11" t="s">
        <v>3</v>
      </c>
      <c r="C3" s="11" t="s">
        <v>4</v>
      </c>
      <c r="D3" s="12" t="s">
        <v>5</v>
      </c>
      <c r="E3" s="13" t="s">
        <v>6</v>
      </c>
    </row>
    <row r="4" s="3" customFormat="1" ht="30" customHeight="1" spans="1:8">
      <c r="A4" s="14">
        <v>1</v>
      </c>
      <c r="B4" s="14" t="s">
        <v>7</v>
      </c>
      <c r="C4" s="14" t="s">
        <v>8</v>
      </c>
      <c r="D4" s="15">
        <v>2000</v>
      </c>
      <c r="E4" s="15">
        <f t="shared" ref="E4:E41" si="0">D4*30</f>
        <v>60000</v>
      </c>
    </row>
    <row r="5" s="3" customFormat="1" ht="30" customHeight="1" spans="1:8">
      <c r="A5" s="14">
        <v>2</v>
      </c>
      <c r="B5" s="14" t="s">
        <v>9</v>
      </c>
      <c r="C5" s="14" t="s">
        <v>10</v>
      </c>
      <c r="D5" s="15">
        <v>244.98</v>
      </c>
      <c r="E5" s="15">
        <f t="shared" si="0"/>
        <v>7349.4</v>
      </c>
      <c r="G5" s="5"/>
      <c r="H5" s="5"/>
    </row>
    <row r="6" s="3" customFormat="1" ht="30" customHeight="1" spans="1:8">
      <c r="A6" s="14">
        <v>3</v>
      </c>
      <c r="B6" s="14" t="s">
        <v>11</v>
      </c>
      <c r="C6" s="14" t="s">
        <v>10</v>
      </c>
      <c r="D6" s="15">
        <v>211.79</v>
      </c>
      <c r="E6" s="15">
        <f t="shared" si="0"/>
        <v>6353.7</v>
      </c>
      <c r="G6" s="5"/>
      <c r="H6" s="5"/>
    </row>
    <row r="7" s="3" customFormat="1" ht="30" customHeight="1" spans="1:8">
      <c r="A7" s="14">
        <v>4</v>
      </c>
      <c r="B7" s="14" t="s">
        <v>12</v>
      </c>
      <c r="C7" s="14" t="s">
        <v>10</v>
      </c>
      <c r="D7" s="15">
        <v>281.72</v>
      </c>
      <c r="E7" s="15">
        <f t="shared" si="0"/>
        <v>8451.6</v>
      </c>
      <c r="G7" s="5"/>
      <c r="H7" s="5"/>
    </row>
    <row r="8" s="3" customFormat="1" ht="30" customHeight="1" spans="1:8">
      <c r="A8" s="14">
        <v>5</v>
      </c>
      <c r="B8" s="14" t="s">
        <v>13</v>
      </c>
      <c r="C8" s="14" t="s">
        <v>10</v>
      </c>
      <c r="D8" s="15">
        <v>331.07</v>
      </c>
      <c r="E8" s="15">
        <f t="shared" si="0"/>
        <v>9932.1</v>
      </c>
      <c r="G8" s="5"/>
      <c r="H8" s="5"/>
    </row>
    <row r="9" s="3" customFormat="1" ht="30" customHeight="1" spans="1:8">
      <c r="A9" s="14">
        <v>6</v>
      </c>
      <c r="B9" s="14" t="s">
        <v>14</v>
      </c>
      <c r="C9" s="14" t="s">
        <v>10</v>
      </c>
      <c r="D9" s="15">
        <v>226.24</v>
      </c>
      <c r="E9" s="15">
        <f t="shared" si="0"/>
        <v>6787.2</v>
      </c>
      <c r="G9" s="7"/>
      <c r="H9" s="7"/>
    </row>
    <row r="10" s="3" customFormat="1" ht="30" customHeight="1" spans="1:8">
      <c r="A10" s="14">
        <v>7</v>
      </c>
      <c r="B10" s="14" t="s">
        <v>15</v>
      </c>
      <c r="C10" s="14" t="s">
        <v>10</v>
      </c>
      <c r="D10" s="15">
        <v>233.11</v>
      </c>
      <c r="E10" s="15">
        <f t="shared" si="0"/>
        <v>6993.3</v>
      </c>
      <c r="G10" s="1"/>
      <c r="H10" s="1"/>
    </row>
    <row r="11" s="4" customFormat="1" ht="30" customHeight="1" spans="1:8">
      <c r="A11" s="14">
        <v>8</v>
      </c>
      <c r="B11" s="14" t="s">
        <v>16</v>
      </c>
      <c r="C11" s="14" t="s">
        <v>10</v>
      </c>
      <c r="D11" s="15">
        <v>619.9</v>
      </c>
      <c r="E11" s="15">
        <f t="shared" si="0"/>
        <v>18597</v>
      </c>
      <c r="G11" s="1"/>
      <c r="H11" s="1"/>
    </row>
    <row r="12" s="5" customFormat="1" ht="30" customHeight="1" spans="1:8">
      <c r="A12" s="16" t="s">
        <v>17</v>
      </c>
      <c r="B12" s="16"/>
      <c r="C12" s="16"/>
      <c r="D12" s="16">
        <f>SUM(D4:D11)</f>
        <v>4148.81</v>
      </c>
      <c r="E12" s="16">
        <f t="shared" si="0"/>
        <v>124464.3</v>
      </c>
      <c r="G12" s="1"/>
      <c r="H12" s="1"/>
    </row>
    <row r="13" s="6" customFormat="1" ht="30" customHeight="1" spans="1:8">
      <c r="A13" s="14">
        <v>9</v>
      </c>
      <c r="B13" s="14" t="s">
        <v>18</v>
      </c>
      <c r="C13" s="14" t="s">
        <v>19</v>
      </c>
      <c r="D13" s="15">
        <v>1585.34</v>
      </c>
      <c r="E13" s="15">
        <f t="shared" si="0"/>
        <v>47560.2</v>
      </c>
      <c r="G13" s="1"/>
      <c r="H13" s="1"/>
    </row>
    <row r="14" s="6" customFormat="1" ht="30" customHeight="1" spans="1:8">
      <c r="A14" s="14">
        <v>10</v>
      </c>
      <c r="B14" s="14" t="s">
        <v>18</v>
      </c>
      <c r="C14" s="14" t="s">
        <v>20</v>
      </c>
      <c r="D14" s="15">
        <v>427</v>
      </c>
      <c r="E14" s="15">
        <f t="shared" si="0"/>
        <v>12810</v>
      </c>
      <c r="G14" s="1"/>
      <c r="H14" s="1"/>
    </row>
    <row r="15" s="6" customFormat="1" ht="43" customHeight="1" spans="1:8">
      <c r="A15" s="14">
        <v>11</v>
      </c>
      <c r="B15" s="14" t="s">
        <v>18</v>
      </c>
      <c r="C15" s="14" t="s">
        <v>21</v>
      </c>
      <c r="D15" s="15">
        <v>550</v>
      </c>
      <c r="E15" s="15">
        <f t="shared" si="0"/>
        <v>16500</v>
      </c>
      <c r="G15" s="1"/>
      <c r="H15" s="1"/>
    </row>
    <row r="16" s="6" customFormat="1" ht="30" customHeight="1" spans="1:8">
      <c r="A16" s="14">
        <v>12</v>
      </c>
      <c r="B16" s="14" t="s">
        <v>18</v>
      </c>
      <c r="C16" s="14" t="s">
        <v>22</v>
      </c>
      <c r="D16" s="15">
        <v>647.93</v>
      </c>
      <c r="E16" s="15">
        <f t="shared" si="0"/>
        <v>19437.9</v>
      </c>
      <c r="G16" s="1"/>
      <c r="H16" s="1"/>
    </row>
    <row r="17" s="6" customFormat="1" ht="30" customHeight="1" spans="1:8">
      <c r="A17" s="14">
        <v>13</v>
      </c>
      <c r="B17" s="14" t="s">
        <v>18</v>
      </c>
      <c r="C17" s="14" t="s">
        <v>23</v>
      </c>
      <c r="D17" s="15">
        <v>835</v>
      </c>
      <c r="E17" s="15">
        <f t="shared" si="0"/>
        <v>25050</v>
      </c>
      <c r="G17" s="1"/>
      <c r="H17" s="1"/>
    </row>
    <row r="18" s="6" customFormat="1" ht="30" customHeight="1" spans="1:8">
      <c r="A18" s="16" t="s">
        <v>24</v>
      </c>
      <c r="B18" s="16"/>
      <c r="C18" s="16"/>
      <c r="D18" s="16">
        <f>SUM(D13:D17)</f>
        <v>4045.27</v>
      </c>
      <c r="E18" s="16">
        <f t="shared" si="0"/>
        <v>121358.1</v>
      </c>
      <c r="G18" s="1"/>
      <c r="H18" s="1"/>
    </row>
    <row r="19" s="5" customFormat="1" ht="30" customHeight="1" spans="1:8">
      <c r="A19" s="14">
        <v>14</v>
      </c>
      <c r="B19" s="14" t="s">
        <v>25</v>
      </c>
      <c r="C19" s="14" t="s">
        <v>26</v>
      </c>
      <c r="D19" s="15">
        <v>1000</v>
      </c>
      <c r="E19" s="15">
        <f t="shared" si="0"/>
        <v>30000</v>
      </c>
      <c r="G19" s="1"/>
      <c r="H19" s="1"/>
    </row>
    <row r="20" s="5" customFormat="1" ht="30" customHeight="1" spans="1:8">
      <c r="A20" s="14">
        <v>15</v>
      </c>
      <c r="B20" s="14" t="s">
        <v>27</v>
      </c>
      <c r="C20" s="14" t="s">
        <v>28</v>
      </c>
      <c r="D20" s="15">
        <v>1300</v>
      </c>
      <c r="E20" s="15">
        <f t="shared" si="0"/>
        <v>39000</v>
      </c>
      <c r="G20" s="1"/>
      <c r="H20" s="1"/>
    </row>
    <row r="21" s="5" customFormat="1" ht="30" customHeight="1" spans="1:8">
      <c r="A21" s="14">
        <v>16</v>
      </c>
      <c r="B21" s="14" t="s">
        <v>29</v>
      </c>
      <c r="C21" s="14" t="s">
        <v>30</v>
      </c>
      <c r="D21" s="15">
        <v>2181.61</v>
      </c>
      <c r="E21" s="15">
        <f t="shared" si="0"/>
        <v>65448.3</v>
      </c>
      <c r="G21" s="1"/>
      <c r="H21" s="1"/>
    </row>
    <row r="22" s="5" customFormat="1" ht="30" customHeight="1" spans="1:8">
      <c r="A22" s="17" t="s">
        <v>31</v>
      </c>
      <c r="B22" s="17"/>
      <c r="C22" s="17"/>
      <c r="D22" s="16">
        <f>SUM(D19:D21)</f>
        <v>4481.61</v>
      </c>
      <c r="E22" s="16">
        <f t="shared" si="0"/>
        <v>134448.3</v>
      </c>
      <c r="G22" s="1"/>
      <c r="H22" s="1"/>
    </row>
    <row r="23" s="5" customFormat="1" ht="30" customHeight="1" spans="1:8">
      <c r="A23" s="14">
        <v>17</v>
      </c>
      <c r="B23" s="14" t="s">
        <v>32</v>
      </c>
      <c r="C23" s="14" t="s">
        <v>33</v>
      </c>
      <c r="D23" s="15">
        <v>1521.43</v>
      </c>
      <c r="E23" s="15">
        <f t="shared" si="0"/>
        <v>45642.9</v>
      </c>
      <c r="G23" s="1"/>
      <c r="H23" s="1"/>
    </row>
    <row r="24" s="5" customFormat="1" ht="30" customHeight="1" spans="1:8">
      <c r="A24" s="14">
        <v>18</v>
      </c>
      <c r="B24" s="14" t="s">
        <v>32</v>
      </c>
      <c r="C24" s="14" t="s">
        <v>34</v>
      </c>
      <c r="D24" s="15">
        <v>1478.57</v>
      </c>
      <c r="E24" s="15">
        <f t="shared" si="0"/>
        <v>44357.1</v>
      </c>
      <c r="G24" s="1"/>
      <c r="H24" s="1"/>
    </row>
    <row r="25" s="5" customFormat="1" ht="30" customHeight="1" spans="1:8">
      <c r="A25" s="17" t="s">
        <v>35</v>
      </c>
      <c r="B25" s="17"/>
      <c r="C25" s="17"/>
      <c r="D25" s="17">
        <f>SUM(D23:D24)</f>
        <v>3000</v>
      </c>
      <c r="E25" s="16">
        <f t="shared" si="0"/>
        <v>90000</v>
      </c>
      <c r="G25" s="1"/>
      <c r="H25" s="1"/>
    </row>
    <row r="26" s="5" customFormat="1" ht="30" customHeight="1" spans="1:8">
      <c r="A26" s="14">
        <v>19</v>
      </c>
      <c r="B26" s="14" t="s">
        <v>36</v>
      </c>
      <c r="C26" s="14" t="s">
        <v>37</v>
      </c>
      <c r="D26" s="15">
        <v>1574.07</v>
      </c>
      <c r="E26" s="15">
        <f t="shared" si="0"/>
        <v>47222.1</v>
      </c>
      <c r="G26" s="1"/>
      <c r="H26" s="1"/>
    </row>
    <row r="27" s="5" customFormat="1" ht="30" customHeight="1" spans="1:8">
      <c r="A27" s="14">
        <v>20</v>
      </c>
      <c r="B27" s="14" t="s">
        <v>38</v>
      </c>
      <c r="C27" s="14" t="s">
        <v>37</v>
      </c>
      <c r="D27" s="15">
        <v>2003.28</v>
      </c>
      <c r="E27" s="15">
        <f t="shared" si="0"/>
        <v>60098.4</v>
      </c>
      <c r="G27" s="1"/>
      <c r="H27" s="1"/>
    </row>
    <row r="28" s="5" customFormat="1" ht="30" customHeight="1" spans="1:8">
      <c r="A28" s="14">
        <v>21</v>
      </c>
      <c r="B28" s="14" t="s">
        <v>39</v>
      </c>
      <c r="C28" s="14" t="s">
        <v>40</v>
      </c>
      <c r="D28" s="15">
        <v>2538.53</v>
      </c>
      <c r="E28" s="15">
        <f t="shared" si="0"/>
        <v>76155.9</v>
      </c>
      <c r="G28" s="1"/>
      <c r="H28" s="1"/>
    </row>
    <row r="29" s="5" customFormat="1" ht="30" customHeight="1" spans="1:8">
      <c r="A29" s="14">
        <v>22</v>
      </c>
      <c r="B29" s="14" t="s">
        <v>39</v>
      </c>
      <c r="C29" s="14" t="s">
        <v>41</v>
      </c>
      <c r="D29" s="15">
        <v>399.63</v>
      </c>
      <c r="E29" s="15">
        <f t="shared" si="0"/>
        <v>11988.9</v>
      </c>
      <c r="G29" s="1"/>
      <c r="H29" s="1"/>
    </row>
    <row r="30" s="5" customFormat="1" ht="30" customHeight="1" spans="1:8">
      <c r="A30" s="14">
        <v>23</v>
      </c>
      <c r="B30" s="14" t="s">
        <v>39</v>
      </c>
      <c r="C30" s="14" t="s">
        <v>42</v>
      </c>
      <c r="D30" s="15">
        <v>890</v>
      </c>
      <c r="E30" s="15">
        <f t="shared" si="0"/>
        <v>26700</v>
      </c>
      <c r="G30" s="1"/>
      <c r="H30" s="1"/>
    </row>
    <row r="31" s="5" customFormat="1" ht="30" customHeight="1" spans="1:8">
      <c r="A31" s="14">
        <v>24</v>
      </c>
      <c r="B31" s="14" t="s">
        <v>39</v>
      </c>
      <c r="C31" s="14" t="s">
        <v>43</v>
      </c>
      <c r="D31" s="15">
        <v>1400</v>
      </c>
      <c r="E31" s="15">
        <f t="shared" si="0"/>
        <v>42000</v>
      </c>
      <c r="G31" s="1"/>
      <c r="H31" s="1"/>
    </row>
    <row r="32" s="5" customFormat="1" ht="30" customHeight="1" spans="1:8">
      <c r="A32" s="14">
        <v>25</v>
      </c>
      <c r="B32" s="14" t="s">
        <v>44</v>
      </c>
      <c r="C32" s="14" t="s">
        <v>45</v>
      </c>
      <c r="D32" s="15">
        <v>39.91</v>
      </c>
      <c r="E32" s="15">
        <f t="shared" si="0"/>
        <v>1197.3</v>
      </c>
      <c r="G32" s="1"/>
      <c r="H32" s="1"/>
    </row>
    <row r="33" s="5" customFormat="1" ht="30" customHeight="1" spans="1:8">
      <c r="A33" s="14">
        <v>26</v>
      </c>
      <c r="B33" s="14" t="s">
        <v>46</v>
      </c>
      <c r="C33" s="14" t="s">
        <v>45</v>
      </c>
      <c r="D33" s="15">
        <v>363.12</v>
      </c>
      <c r="E33" s="15">
        <f t="shared" si="0"/>
        <v>10893.6</v>
      </c>
      <c r="G33" s="1"/>
      <c r="H33" s="1"/>
    </row>
    <row r="34" s="5" customFormat="1" ht="30" customHeight="1" spans="1:8">
      <c r="A34" s="14">
        <v>27</v>
      </c>
      <c r="B34" s="14" t="s">
        <v>47</v>
      </c>
      <c r="C34" s="14" t="s">
        <v>45</v>
      </c>
      <c r="D34" s="15">
        <v>67.09</v>
      </c>
      <c r="E34" s="15">
        <f t="shared" si="0"/>
        <v>2012.7</v>
      </c>
      <c r="G34" s="1"/>
      <c r="H34" s="1"/>
    </row>
    <row r="35" s="3" customFormat="1" ht="30" customHeight="1" spans="1:8">
      <c r="A35" s="14">
        <v>28</v>
      </c>
      <c r="B35" s="14" t="s">
        <v>48</v>
      </c>
      <c r="C35" s="14" t="s">
        <v>45</v>
      </c>
      <c r="D35" s="15">
        <v>98.41</v>
      </c>
      <c r="E35" s="15">
        <f t="shared" si="0"/>
        <v>2952.3</v>
      </c>
      <c r="G35" s="1"/>
      <c r="H35" s="1"/>
    </row>
    <row r="36" s="5" customFormat="1" ht="30" customHeight="1" spans="1:8">
      <c r="A36" s="14">
        <v>29</v>
      </c>
      <c r="B36" s="14" t="s">
        <v>49</v>
      </c>
      <c r="C36" s="14" t="s">
        <v>50</v>
      </c>
      <c r="D36" s="15">
        <v>137</v>
      </c>
      <c r="E36" s="15">
        <f>D36*30</f>
        <v>4110</v>
      </c>
      <c r="G36" s="1"/>
      <c r="H36" s="1"/>
    </row>
    <row r="37" s="3" customFormat="1" ht="30" customHeight="1" spans="1:8">
      <c r="A37" s="18" t="s">
        <v>51</v>
      </c>
      <c r="B37" s="19"/>
      <c r="C37" s="20"/>
      <c r="D37" s="12">
        <f>SUM(D26:D36)</f>
        <v>9511.04</v>
      </c>
      <c r="E37" s="16">
        <f>D37*30</f>
        <v>285331.2</v>
      </c>
      <c r="G37" s="1"/>
      <c r="H37" s="1"/>
    </row>
    <row r="38" s="3" customFormat="1" ht="30" customHeight="1" spans="1:8">
      <c r="A38" s="14">
        <v>30</v>
      </c>
      <c r="B38" s="14" t="s">
        <v>39</v>
      </c>
      <c r="C38" s="21" t="s">
        <v>52</v>
      </c>
      <c r="D38" s="15">
        <v>420</v>
      </c>
      <c r="E38" s="15">
        <f>D38*30</f>
        <v>12600</v>
      </c>
      <c r="G38" s="1"/>
      <c r="H38" s="1"/>
    </row>
    <row r="39" s="5" customFormat="1" ht="30" customHeight="1" spans="1:8">
      <c r="A39" s="14">
        <v>31</v>
      </c>
      <c r="B39" s="14" t="s">
        <v>53</v>
      </c>
      <c r="C39" s="21" t="s">
        <v>52</v>
      </c>
      <c r="D39" s="15">
        <v>94.99</v>
      </c>
      <c r="E39" s="15">
        <f>D39*30</f>
        <v>2849.7</v>
      </c>
      <c r="G39" s="1"/>
      <c r="H39" s="1"/>
    </row>
    <row r="40" s="5" customFormat="1" ht="30" customHeight="1" spans="1:8">
      <c r="A40" s="17" t="s">
        <v>54</v>
      </c>
      <c r="B40" s="17"/>
      <c r="C40" s="17"/>
      <c r="D40" s="17">
        <f>SUM(D38:D39)</f>
        <v>514.99</v>
      </c>
      <c r="E40" s="22">
        <f>SUM(E38:E39)</f>
        <v>15449.7</v>
      </c>
      <c r="G40" s="1"/>
      <c r="H40" s="1"/>
    </row>
    <row r="41" s="5" customFormat="1" ht="30" customHeight="1" spans="1:8">
      <c r="A41" s="22" t="s">
        <v>55</v>
      </c>
      <c r="B41" s="22"/>
      <c r="C41" s="22"/>
      <c r="D41" s="22">
        <f>SUM(D4:D40)/2</f>
        <v>25701.72</v>
      </c>
      <c r="E41" s="22">
        <f>SUM(E4:E40)/2</f>
        <v>771051.6</v>
      </c>
      <c r="G41" s="1"/>
      <c r="H41" s="1"/>
    </row>
    <row r="42" s="5" customFormat="1" ht="30" customHeight="1" spans="1:8">
      <c r="A42" s="8"/>
      <c r="B42" s="1"/>
      <c r="C42" s="1"/>
      <c r="D42" s="1"/>
      <c r="E42" s="1"/>
      <c r="G42" s="1"/>
      <c r="H42" s="1"/>
    </row>
    <row r="43" s="5" customFormat="1" ht="30" customHeight="1" spans="1:8">
      <c r="A43" s="8"/>
      <c r="B43" s="1"/>
      <c r="C43" s="1"/>
      <c r="D43" s="1"/>
      <c r="E43" s="1"/>
      <c r="G43" s="1"/>
      <c r="H43" s="1"/>
    </row>
    <row r="44" s="5" customFormat="1" ht="30" customHeight="1" spans="1:8">
      <c r="A44" s="8"/>
      <c r="B44" s="1"/>
      <c r="C44" s="1"/>
      <c r="D44" s="1"/>
      <c r="E44" s="1"/>
      <c r="G44" s="1"/>
      <c r="H44" s="1"/>
    </row>
    <row r="45" s="5" customFormat="1" ht="30" customHeight="1" spans="1:8">
      <c r="A45" s="8"/>
      <c r="B45" s="1"/>
      <c r="C45" s="1"/>
      <c r="D45" s="1"/>
      <c r="E45" s="1"/>
      <c r="G45" s="1"/>
      <c r="H45" s="1"/>
    </row>
    <row r="46" s="5" customFormat="1" ht="30" customHeight="1" spans="1:8">
      <c r="A46" s="8"/>
      <c r="B46" s="1"/>
      <c r="C46" s="1"/>
      <c r="D46" s="1"/>
      <c r="E46" s="1"/>
      <c r="G46" s="1"/>
      <c r="H46" s="1"/>
    </row>
    <row r="47" s="5" customFormat="1" ht="30" customHeight="1" spans="1:8">
      <c r="A47" s="8"/>
      <c r="B47" s="1"/>
      <c r="C47" s="1"/>
      <c r="D47" s="1"/>
      <c r="E47" s="1"/>
      <c r="G47" s="1"/>
      <c r="H47" s="1"/>
    </row>
    <row r="48" s="7" customFormat="1" ht="30" customHeight="1" spans="1:8">
      <c r="A48" s="8"/>
      <c r="B48" s="1"/>
      <c r="C48" s="1"/>
      <c r="D48" s="1"/>
      <c r="E48" s="1"/>
      <c r="G48" s="1"/>
      <c r="H48" s="1"/>
    </row>
  </sheetData>
  <autoFilter xmlns:etc="http://www.wps.cn/officeDocument/2017/etCustomData" ref="A1:H48" etc:filterBottomFollowUsedRange="0">
    <extLst/>
  </autoFilter>
  <mergeCells count="9">
    <mergeCell ref="A1:B1"/>
    <mergeCell ref="A2:E2"/>
    <mergeCell ref="A12:C12"/>
    <mergeCell ref="A18:C18"/>
    <mergeCell ref="A22:C22"/>
    <mergeCell ref="A25:C25"/>
    <mergeCell ref="A37:C37"/>
    <mergeCell ref="A40:C40"/>
    <mergeCell ref="A41:C41"/>
  </mergeCells>
  <pageMargins left="0.751388888888889" right="0.751388888888889" top="1" bottom="1" header="0.5" footer="0.5"/>
  <pageSetup paperSize="9" scale="9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LPS</cp:lastModifiedBy>
  <dcterms:created xsi:type="dcterms:W3CDTF">2026-09-30T05:58:00Z</dcterms:created>
  <dcterms:modified xsi:type="dcterms:W3CDTF">2026-10-20T07:33:02Z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27F047ED3B3140CF98AEBA7D8308F40C_13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