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PS\WPS Office\12.1.0.29161\office6\"/>
    </mc:Choice>
  </mc:AlternateContent>
  <bookViews>
    <workbookView windowWidth="22188" windowHeight="9060"/>
  </bookViews>
  <sheets>
    <sheet name="吴江区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<sst xmlns="http://schemas.openxmlformats.org/spreadsheetml/2006/main" count="21" uniqueCount="18">
  <si>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吴江区2026年蚕桑生态补偿资金审核结果公示表</t>
  </si>
  <si>
    <t>单位：户、张、亩、元</t>
  </si>
  <si>
    <t>序号</t>
  </si>
  <si>
    <t>单位</t>
  </si>
  <si>
    <t>一般桑园</t>
  </si>
  <si>
    <t>蚕桑科技示范园</t>
  </si>
  <si>
    <t>小计</t>
  </si>
  <si>
    <t>申报补偿
农户数</t>
  </si>
  <si>
    <t>桑园补偿
申报面积</t>
  </si>
  <si>
    <t>申请补偿
标准</t>
  </si>
  <si>
    <t>申请补偿
金额</t>
  </si>
  <si>
    <t>平望</t>
  </si>
  <si>
    <t>七都</t>
  </si>
  <si>
    <t>盛泽</t>
  </si>
  <si>
    <t>桃源</t>
  </si>
  <si>
    <t>震泽</t>
  </si>
  <si>
    <t>横扇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</si>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</sst>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SheetLayoutView="60" workbookViewId="0">
      <selection activeCell="A1" sqref="A1:J1"/>
    </sheetView>
  </sheetViews>
  <sheetFormatPr defaultColWidth="9" defaultRowHeight="15.6"/>
  <cols>
    <col min="1" max="2" width="9.25" style="2" customWidth="1"/>
    <col min="3" max="3" width="12.25" style="2" customWidth="1"/>
    <col min="4" max="4" width="12.25" style="3" customWidth="1"/>
    <col min="5" max="10" width="12.25" style="2" customWidth="1"/>
    <col min="11" max="16384" width="9" style="2"/>
  </cols>
  <sheetData>
    <row r="1" ht="46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5.25" customHeight="1" spans="1:10">
      <c r="D2" s="5" t="s">
        <v>1</v>
      </c>
      <c r="E2" s="5"/>
      <c r="F2" s="5"/>
      <c r="G2" s="5"/>
      <c r="H2" s="5"/>
      <c r="I2" s="5"/>
      <c r="J2" s="5"/>
    </row>
    <row r="3" ht="45" customHeight="1" spans="1:10">
      <c r="A3" s="6" t="s">
        <v>2</v>
      </c>
      <c r="B3" s="6" t="s">
        <v>3</v>
      </c>
      <c r="C3" s="7" t="s">
        <v>4</v>
      </c>
      <c r="D3" s="7"/>
      <c r="E3" s="7"/>
      <c r="F3" s="7"/>
      <c r="G3" s="7" t="s">
        <v>5</v>
      </c>
      <c r="H3" s="7"/>
      <c r="I3" s="7"/>
      <c r="J3" s="7" t="s">
        <v>6</v>
      </c>
    </row>
    <row r="4" ht="45" customHeight="1" spans="1:10">
      <c r="A4" s="8"/>
      <c r="B4" s="8"/>
      <c r="C4" s="7" t="s">
        <v>7</v>
      </c>
      <c r="D4" s="9" t="s">
        <v>8</v>
      </c>
      <c r="E4" s="7" t="s">
        <v>9</v>
      </c>
      <c r="F4" s="7" t="s">
        <v>10</v>
      </c>
      <c r="G4" s="7" t="s">
        <v>8</v>
      </c>
      <c r="H4" s="7" t="s">
        <v>9</v>
      </c>
      <c r="I4" s="7" t="s">
        <v>10</v>
      </c>
      <c r="J4" s="7"/>
    </row>
    <row r="5" ht="30.75" customHeight="1" spans="1:10">
      <c r="A5" s="7">
        <v>1</v>
      </c>
      <c r="B5" s="7" t="s">
        <v>11</v>
      </c>
      <c r="C5" s="7">
        <v>6</v>
      </c>
      <c r="D5" s="9">
        <v>35</v>
      </c>
      <c r="E5" s="7">
        <v>400</v>
      </c>
      <c r="F5" s="7">
        <v>14000</v>
      </c>
      <c r="G5" s="7"/>
      <c r="H5" s="7"/>
      <c r="I5" s="7"/>
      <c r="J5" s="7">
        <f t="shared" ref="J5:J11" si="0">F5+I5</f>
        <v>14000</v>
      </c>
    </row>
    <row r="6" ht="30.75" customHeight="1" spans="1:10">
      <c r="A6" s="7">
        <v>2</v>
      </c>
      <c r="B6" s="7" t="s">
        <v>12</v>
      </c>
      <c r="C6" s="7">
        <v>42</v>
      </c>
      <c r="D6" s="9">
        <v>303.75</v>
      </c>
      <c r="E6" s="7">
        <v>400</v>
      </c>
      <c r="F6" s="7">
        <v>121500</v>
      </c>
      <c r="G6" s="7">
        <v>239.58</v>
      </c>
      <c r="H6" s="7">
        <v>600</v>
      </c>
      <c r="I6" s="7">
        <f t="shared" ref="I6:I11" si="1">G6*H6</f>
        <v>143748</v>
      </c>
      <c r="J6" s="7">
        <f t="shared" si="0"/>
        <v>265248</v>
      </c>
    </row>
    <row r="7" ht="30.75" customHeight="1" spans="1:10">
      <c r="A7" s="7">
        <v>3</v>
      </c>
      <c r="B7" s="7" t="s">
        <v>13</v>
      </c>
      <c r="C7" s="7">
        <v>59</v>
      </c>
      <c r="D7" s="9">
        <v>74.375</v>
      </c>
      <c r="E7" s="7">
        <v>400</v>
      </c>
      <c r="F7" s="7">
        <v>29750</v>
      </c>
      <c r="G7" s="7"/>
      <c r="H7" s="7"/>
      <c r="I7" s="7"/>
      <c r="J7" s="7">
        <f t="shared" si="0"/>
        <v>29750</v>
      </c>
    </row>
    <row r="8" s="1" customFormat="1" ht="30.75" customHeight="1" spans="1:10">
      <c r="A8" s="7">
        <v>4</v>
      </c>
      <c r="B8" s="7" t="s">
        <v>14</v>
      </c>
      <c r="C8" s="7">
        <v>955</v>
      </c>
      <c r="D8" s="9">
        <v>1350.875</v>
      </c>
      <c r="E8" s="7">
        <v>400</v>
      </c>
      <c r="F8" s="7">
        <v>540350</v>
      </c>
      <c r="G8" s="7"/>
      <c r="H8" s="7"/>
      <c r="I8" s="7"/>
      <c r="J8" s="7">
        <f t="shared" si="0"/>
        <v>540350</v>
      </c>
    </row>
    <row r="9" ht="30.75" customHeight="1" spans="1:10">
      <c r="A9" s="7">
        <v>5</v>
      </c>
      <c r="B9" s="7" t="s">
        <v>15</v>
      </c>
      <c r="C9" s="7">
        <v>295</v>
      </c>
      <c r="D9" s="9">
        <v>875.75</v>
      </c>
      <c r="E9" s="7">
        <v>400</v>
      </c>
      <c r="F9" s="7">
        <v>350300</v>
      </c>
      <c r="G9" s="7">
        <v>485.58</v>
      </c>
      <c r="H9" s="7">
        <v>600</v>
      </c>
      <c r="I9" s="7">
        <f t="shared" si="1"/>
        <v>291348</v>
      </c>
      <c r="J9" s="7">
        <f t="shared" si="0"/>
        <v>641648</v>
      </c>
    </row>
    <row r="10" ht="30.75" customHeight="1" spans="1:10">
      <c r="A10" s="7">
        <v>6</v>
      </c>
      <c r="B10" s="7" t="s">
        <v>16</v>
      </c>
      <c r="C10" s="7">
        <v>63</v>
      </c>
      <c r="D10" s="9">
        <v>76.875</v>
      </c>
      <c r="E10" s="7">
        <v>400</v>
      </c>
      <c r="F10" s="7">
        <v>30750</v>
      </c>
      <c r="G10" s="7"/>
      <c r="H10" s="7"/>
      <c r="I10" s="7"/>
      <c r="J10" s="7">
        <f t="shared" si="0"/>
        <v>30750</v>
      </c>
    </row>
    <row r="11" ht="30.75" customHeight="1" spans="1:10">
      <c r="A11" s="7" t="s">
        <v>17</v>
      </c>
      <c r="B11" s="7"/>
      <c r="C11" s="7">
        <f>SUM(C5:C10)</f>
        <v>1420</v>
      </c>
      <c r="D11" s="9">
        <f>SUM(D5:D10)</f>
        <v>2716.625</v>
      </c>
      <c r="E11" s="7">
        <v>400</v>
      </c>
      <c r="F11" s="7">
        <f>D11*E11</f>
        <v>1086650</v>
      </c>
      <c r="G11" s="7">
        <f>SUM(G5:G9)</f>
        <v>725.16</v>
      </c>
      <c r="H11" s="7">
        <v>600</v>
      </c>
      <c r="I11" s="7">
        <f t="shared" si="1"/>
        <v>435096</v>
      </c>
      <c r="J11" s="7">
        <f t="shared" si="0"/>
        <v>1521746</v>
      </c>
    </row>
    <row r="12" ht="26.25" customHeight="1"/>
    <row r="13" ht="26.25" customHeight="1"/>
    <row r="14" ht="26.25" customHeight="1"/>
    <row r="15" ht="26.25" customHeight="1"/>
  </sheetData>
  <mergeCells count="8">
    <mergeCell ref="A1:J1"/>
    <mergeCell ref="D2:J2"/>
    <mergeCell ref="C3:F3"/>
    <mergeCell ref="G3:I3"/>
    <mergeCell ref="A11:B11"/>
    <mergeCell ref="A3:A4"/>
    <mergeCell ref="B3:B4"/>
    <mergeCell ref="J3:J4"/>
  </mergeCells>
  <printOptions horizontalCentered="1"/>
  <pageMargins left="0.748031496062992" right="0.748031496062992" top="0.984251968503937" bottom="0.984251968503937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吴江区汇总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你不能再吃了</cp:lastModifiedBy>
  <dcterms:created xsi:type="dcterms:W3CDTF">2026-10-28T05:44:44Z</dcterms:created>
  <dcterms:modified xsi:type="dcterms:W3CDTF">2026-10-28T05:45:15Z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4F40AE3F526942CEBAAC5F5657EB64BE_11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