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吴江区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<sst xmlns="http://schemas.openxmlformats.org/spreadsheetml/2006/main" count="22" uniqueCount="19">
  <si>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附件</t>
  </si>
  <si>
    <t>吴江区2025年蚕桑生态补偿资金审核结果公示表</t>
  </si>
  <si>
    <t xml:space="preserve">                                    单位：户、张、亩、元</t>
  </si>
  <si>
    <t>序号</t>
  </si>
  <si>
    <t>单位</t>
  </si>
  <si>
    <t>一般桑园</t>
  </si>
  <si>
    <t>蚕桑科技示范园</t>
  </si>
  <si>
    <t>小计</t>
  </si>
  <si>
    <t>申报补偿
农户数</t>
  </si>
  <si>
    <t>桑园补偿
申报面积</t>
  </si>
  <si>
    <t>申请补偿
标准</t>
  </si>
  <si>
    <t>申请补偿
金额</t>
  </si>
  <si>
    <t>平望</t>
  </si>
  <si>
    <t>七都</t>
  </si>
  <si>
    <t>盛泽</t>
  </si>
  <si>
    <t>桃源</t>
  </si>
  <si>
    <t>震泽</t>
  </si>
  <si>
    <t>横扇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</si>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</sst>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zoomScaleSheetLayoutView="60" workbookViewId="0">
      <selection activeCell="L6" sqref="L6"/>
    </sheetView>
  </sheetViews>
  <sheetFormatPr defaultColWidth="9" defaultRowHeight="15.6"/>
  <cols>
    <col min="1" max="2" width="9.25" style="2" customWidth="1"/>
    <col min="3" max="3" width="12.25" style="2" customWidth="1"/>
    <col min="4" max="4" width="12.25" style="3" customWidth="1"/>
    <col min="5" max="10" width="12.25" style="2" customWidth="1"/>
    <col min="11" max="16384" width="9" style="2"/>
  </cols>
  <sheetData>
    <row r="1" spans="1:10">
      <c r="A1" s="4" t="s">
        <v>0</v>
      </c>
    </row>
    <row r="2" ht="46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5.25" customHeight="1" spans="1:10">
      <c r="D3" s="6" t="s">
        <v>2</v>
      </c>
      <c r="E3" s="6"/>
      <c r="F3" s="6"/>
      <c r="G3" s="6"/>
      <c r="H3" s="6"/>
      <c r="I3" s="6"/>
      <c r="J3" s="6"/>
    </row>
    <row r="4" ht="45" customHeight="1" spans="1:10">
      <c r="A4" s="7" t="s">
        <v>3</v>
      </c>
      <c r="B4" s="7" t="s">
        <v>4</v>
      </c>
      <c r="C4" s="8" t="s">
        <v>5</v>
      </c>
      <c r="D4" s="8"/>
      <c r="E4" s="8"/>
      <c r="F4" s="8"/>
      <c r="G4" s="8" t="s">
        <v>6</v>
      </c>
      <c r="H4" s="8"/>
      <c r="I4" s="8"/>
      <c r="J4" s="8" t="s">
        <v>7</v>
      </c>
    </row>
    <row r="5" ht="45" customHeight="1" spans="1:10">
      <c r="A5" s="9"/>
      <c r="B5" s="9"/>
      <c r="C5" s="8" t="s">
        <v>8</v>
      </c>
      <c r="D5" s="10" t="s">
        <v>9</v>
      </c>
      <c r="E5" s="8" t="s">
        <v>10</v>
      </c>
      <c r="F5" s="8" t="s">
        <v>11</v>
      </c>
      <c r="G5" s="8" t="s">
        <v>9</v>
      </c>
      <c r="H5" s="8" t="s">
        <v>10</v>
      </c>
      <c r="I5" s="8" t="s">
        <v>11</v>
      </c>
      <c r="J5" s="8"/>
    </row>
    <row r="6" ht="30.75" customHeight="1" spans="1:10">
      <c r="A6" s="8">
        <v>1</v>
      </c>
      <c r="B6" s="8" t="s">
        <v>12</v>
      </c>
      <c r="C6" s="8">
        <v>9</v>
      </c>
      <c r="D6" s="10">
        <v>15.625</v>
      </c>
      <c r="E6" s="8">
        <v>400</v>
      </c>
      <c r="F6" s="8">
        <v>6250</v>
      </c>
      <c r="G6" s="8">
        <v>0</v>
      </c>
      <c r="H6" s="8">
        <v>600</v>
      </c>
      <c r="I6" s="8">
        <f t="shared" ref="I6:I10" si="0">G6*H6</f>
        <v>0</v>
      </c>
      <c r="J6" s="8">
        <f t="shared" ref="J6:J12" si="1">F6+I6</f>
        <v>6250</v>
      </c>
    </row>
    <row r="7" ht="30.75" customHeight="1" spans="1:10">
      <c r="A7" s="8">
        <v>2</v>
      </c>
      <c r="B7" s="8" t="s">
        <v>13</v>
      </c>
      <c r="C7" s="8">
        <v>45</v>
      </c>
      <c r="D7" s="10">
        <v>315.625</v>
      </c>
      <c r="E7" s="8">
        <v>400</v>
      </c>
      <c r="F7" s="8">
        <v>126250</v>
      </c>
      <c r="G7" s="8">
        <v>239.58</v>
      </c>
      <c r="H7" s="8">
        <v>600</v>
      </c>
      <c r="I7" s="8">
        <f t="shared" si="0"/>
        <v>143748</v>
      </c>
      <c r="J7" s="8">
        <f t="shared" si="1"/>
        <v>269998</v>
      </c>
    </row>
    <row r="8" ht="30.75" customHeight="1" spans="1:10">
      <c r="A8" s="8">
        <v>3</v>
      </c>
      <c r="B8" s="8" t="s">
        <v>14</v>
      </c>
      <c r="C8" s="8">
        <v>70</v>
      </c>
      <c r="D8" s="10">
        <v>86.625</v>
      </c>
      <c r="E8" s="8">
        <v>400</v>
      </c>
      <c r="F8" s="8">
        <v>34650</v>
      </c>
      <c r="G8" s="8"/>
      <c r="H8" s="8"/>
      <c r="I8" s="8"/>
      <c r="J8" s="8">
        <f t="shared" si="1"/>
        <v>34650</v>
      </c>
    </row>
    <row r="9" s="1" customFormat="1" ht="30.75" customHeight="1" spans="1:10">
      <c r="A9" s="8">
        <v>4</v>
      </c>
      <c r="B9" s="8" t="s">
        <v>15</v>
      </c>
      <c r="C9" s="8">
        <v>1041</v>
      </c>
      <c r="D9" s="10">
        <v>1356.25</v>
      </c>
      <c r="E9" s="8">
        <v>400</v>
      </c>
      <c r="F9" s="8">
        <v>542500</v>
      </c>
      <c r="G9" s="8"/>
      <c r="H9" s="8"/>
      <c r="I9" s="8"/>
      <c r="J9" s="8">
        <f t="shared" si="1"/>
        <v>542500</v>
      </c>
    </row>
    <row r="10" ht="30.75" customHeight="1" spans="1:10">
      <c r="A10" s="8">
        <v>5</v>
      </c>
      <c r="B10" s="8" t="s">
        <v>16</v>
      </c>
      <c r="C10" s="8">
        <v>348</v>
      </c>
      <c r="D10" s="10">
        <v>987.625</v>
      </c>
      <c r="E10" s="8">
        <v>400</v>
      </c>
      <c r="F10" s="8">
        <v>395050</v>
      </c>
      <c r="G10" s="8">
        <v>485.58</v>
      </c>
      <c r="H10" s="8">
        <v>600</v>
      </c>
      <c r="I10" s="8">
        <f t="shared" si="0"/>
        <v>291348</v>
      </c>
      <c r="J10" s="8">
        <f t="shared" si="1"/>
        <v>686398</v>
      </c>
    </row>
    <row r="11" ht="30.75" customHeight="1" spans="1:10">
      <c r="A11" s="8">
        <v>6</v>
      </c>
      <c r="B11" s="8" t="s">
        <v>17</v>
      </c>
      <c r="C11" s="8">
        <v>74</v>
      </c>
      <c r="D11" s="10">
        <v>97.5</v>
      </c>
      <c r="E11" s="8">
        <v>400</v>
      </c>
      <c r="F11" s="8">
        <v>39000</v>
      </c>
      <c r="G11" s="8"/>
      <c r="H11" s="8"/>
      <c r="I11" s="8"/>
      <c r="J11" s="8">
        <f t="shared" si="1"/>
        <v>39000</v>
      </c>
    </row>
    <row r="12" ht="30.75" customHeight="1" spans="1:10">
      <c r="A12" s="8" t="s">
        <v>18</v>
      </c>
      <c r="B12" s="8"/>
      <c r="C12" s="8">
        <f>SUM(C6:C11)</f>
        <v>1587</v>
      </c>
      <c r="D12" s="10">
        <f>SUM(D6:D11)</f>
        <v>2859.25</v>
      </c>
      <c r="E12" s="8">
        <v>400</v>
      </c>
      <c r="F12" s="8">
        <f>D12*E12</f>
        <v>1143700</v>
      </c>
      <c r="G12" s="8">
        <f>SUM(G6:G10)</f>
        <v>725.16</v>
      </c>
      <c r="H12" s="8">
        <v>600</v>
      </c>
      <c r="I12" s="8">
        <f>G12*H12</f>
        <v>435096</v>
      </c>
      <c r="J12" s="8">
        <f t="shared" si="1"/>
        <v>1578796</v>
      </c>
    </row>
    <row r="13" ht="26.25" customHeight="1"/>
    <row r="14" ht="26.25" customHeight="1"/>
    <row r="15" ht="26.25" customHeight="1"/>
    <row r="16" ht="26.25" customHeight="1"/>
  </sheetData>
  <mergeCells count="8">
    <mergeCell ref="A2:J2"/>
    <mergeCell ref="D3:J3"/>
    <mergeCell ref="C4:F4"/>
    <mergeCell ref="G4:I4"/>
    <mergeCell ref="A12:B12"/>
    <mergeCell ref="A4:A5"/>
    <mergeCell ref="B4:B5"/>
    <mergeCell ref="J4:J5"/>
  </mergeCells>
  <printOptions horizontalCentered="1"/>
  <pageMargins left="0.748031496062992" right="0.748031496062992" top="0.984251968503937" bottom="0.984251968503937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吴江区汇总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你不能再吃了</cp:lastModifiedBy>
  <dcterms:created xsi:type="dcterms:W3CDTF">2025-11-05T08:23:00Z</dcterms:created>
  <dcterms:modified xsi:type="dcterms:W3CDTF">2025-11-05T08:24:50Z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760FA3E9E3224556B4B375369D4CD0D4_11</vt:lpwstr>
  </property>
  <property fmtid="{D5CDD505-2E9C-101B-9397-08002B2CF9AE}" pid="3" name="KSOProductBuildVer">
    <vt:lpwstr>2052-12.1.0.23542</vt:lpwstr>
  </property>
</Properties>
</file>