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<sst xmlns="http://schemas.openxmlformats.org/spreadsheetml/2006/main" count="409" uniqueCount="193">
  <si>
    <t>七都镇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</si>
  <si>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</si>
  <si>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区镇、街道</t>
    </r>
  </si>
  <si>
    <r>
      <rPr>
        <b/>
        <sz val="12"/>
        <rFont val="宋体"/>
        <family val="0"/>
      </rPr>
      <t>村名</t>
    </r>
  </si>
  <si>
    <r>
      <rPr>
        <b/>
        <sz val="12"/>
        <rFont val="宋体"/>
        <family val="0"/>
      </rPr>
      <t>补贴对象（实施耕地轮作休耕农户姓名或单位名称）</t>
    </r>
  </si>
  <si>
    <r>
      <rPr>
        <b/>
        <sz val="12"/>
        <rFont val="宋体"/>
        <family val="0"/>
      </rPr>
      <t>休耕方式</t>
    </r>
  </si>
  <si>
    <r>
      <rPr>
        <sz val="12"/>
        <rFont val="宋体"/>
        <family val="0"/>
      </rPr>
      <t>汾湖高新区（黎里镇）</t>
    </r>
  </si>
  <si>
    <r>
      <rPr>
        <sz val="12"/>
        <rFont val="宋体"/>
        <family val="0"/>
      </rPr>
      <t>新鹤村</t>
    </r>
  </si>
  <si>
    <r>
      <rPr>
        <sz val="12"/>
        <rFont val="宋体"/>
        <family val="0"/>
      </rPr>
      <t>陈德全</t>
    </r>
  </si>
  <si>
    <r>
      <rPr>
        <sz val="12"/>
        <rFont val="宋体"/>
        <family val="0"/>
      </rPr>
      <t>休耕晒垡</t>
    </r>
  </si>
  <si>
    <r>
      <rPr>
        <sz val="12"/>
        <rFont val="宋体"/>
        <family val="0"/>
      </rPr>
      <t>东胜村</t>
    </r>
  </si>
  <si>
    <r>
      <rPr>
        <sz val="12"/>
        <rFont val="宋体"/>
        <family val="0"/>
      </rPr>
      <t>盛勇</t>
    </r>
  </si>
  <si>
    <r>
      <rPr>
        <sz val="12"/>
        <rFont val="宋体"/>
        <family val="0"/>
      </rPr>
      <t>孙青松</t>
    </r>
  </si>
  <si>
    <r>
      <rPr>
        <sz val="12"/>
        <rFont val="宋体"/>
        <family val="0"/>
      </rPr>
      <t>沈家港村</t>
    </r>
  </si>
  <si>
    <r>
      <rPr>
        <sz val="12"/>
        <rFont val="宋体"/>
        <family val="0"/>
      </rPr>
      <t>苏州达盛生态农业有限公司</t>
    </r>
  </si>
  <si>
    <r>
      <rPr>
        <sz val="12"/>
        <rFont val="宋体"/>
        <family val="0"/>
      </rPr>
      <t>张青枝</t>
    </r>
  </si>
  <si>
    <r>
      <rPr>
        <sz val="12"/>
        <rFont val="宋体"/>
        <family val="0"/>
      </rPr>
      <t>华莺村</t>
    </r>
  </si>
  <si>
    <r>
      <rPr>
        <sz val="12"/>
        <rFont val="宋体"/>
        <family val="0"/>
      </rPr>
      <t>吴江市汾湖华胜农机专业合作社</t>
    </r>
  </si>
  <si>
    <r>
      <rPr>
        <sz val="12"/>
        <rFont val="宋体"/>
        <family val="0"/>
      </rPr>
      <t>青石村</t>
    </r>
  </si>
  <si>
    <r>
      <rPr>
        <sz val="12"/>
        <rFont val="宋体"/>
        <family val="0"/>
      </rPr>
      <t>吴江市汾湖青石农机专业合作社</t>
    </r>
  </si>
  <si>
    <r>
      <rPr>
        <sz val="12"/>
        <rFont val="宋体"/>
        <family val="0"/>
      </rPr>
      <t>黎阳村</t>
    </r>
  </si>
  <si>
    <r>
      <rPr>
        <sz val="12"/>
        <rFont val="宋体"/>
        <family val="0"/>
      </rPr>
      <t>吴江市汾湖黎阳振阳农机专业合作社</t>
    </r>
  </si>
  <si>
    <r>
      <rPr>
        <sz val="12"/>
        <rFont val="宋体"/>
        <family val="0"/>
      </rPr>
      <t>梅石村</t>
    </r>
  </si>
  <si>
    <r>
      <rPr>
        <sz val="12"/>
        <rFont val="宋体"/>
        <family val="0"/>
      </rPr>
      <t>陈邦尧</t>
    </r>
  </si>
  <si>
    <r>
      <rPr>
        <sz val="12"/>
        <rFont val="宋体"/>
        <family val="0"/>
      </rPr>
      <t>汤吉明</t>
    </r>
  </si>
  <si>
    <r>
      <rPr>
        <sz val="12"/>
        <rFont val="宋体"/>
        <family val="0"/>
      </rPr>
      <t>跃胜村</t>
    </r>
  </si>
  <si>
    <r>
      <rPr>
        <sz val="12"/>
        <rFont val="宋体"/>
        <family val="0"/>
      </rPr>
      <t>朱同寿</t>
    </r>
  </si>
  <si>
    <r>
      <rPr>
        <b/>
        <sz val="12"/>
        <rFont val="宋体"/>
        <family val="0"/>
      </rPr>
      <t>汾湖高新区（黎里镇）合计</t>
    </r>
  </si>
  <si>
    <r>
      <rPr>
        <sz val="12"/>
        <rFont val="宋体"/>
        <family val="0"/>
      </rPr>
      <t>震泽镇</t>
    </r>
  </si>
  <si>
    <r>
      <rPr>
        <sz val="12"/>
        <rFont val="宋体"/>
        <family val="0"/>
      </rPr>
      <t>花木桥村</t>
    </r>
  </si>
  <si>
    <r>
      <rPr>
        <sz val="12"/>
        <rFont val="宋体"/>
        <family val="0"/>
      </rPr>
      <t>朱姚洪</t>
    </r>
  </si>
  <si>
    <r>
      <rPr>
        <sz val="12"/>
        <rFont val="宋体"/>
        <family val="0"/>
      </rPr>
      <t>沈亚忠</t>
    </r>
  </si>
  <si>
    <r>
      <rPr>
        <sz val="12"/>
        <rFont val="宋体"/>
        <family val="0"/>
      </rPr>
      <t>章荣贵</t>
    </r>
  </si>
  <si>
    <r>
      <rPr>
        <sz val="12"/>
        <rFont val="宋体"/>
        <family val="0"/>
      </rPr>
      <t>前港村</t>
    </r>
  </si>
  <si>
    <r>
      <rPr>
        <sz val="12"/>
        <rFont val="宋体"/>
        <family val="0"/>
      </rPr>
      <t>沈龙山</t>
    </r>
  </si>
  <si>
    <r>
      <rPr>
        <sz val="12"/>
        <rFont val="宋体"/>
        <family val="0"/>
      </rPr>
      <t>张金观</t>
    </r>
  </si>
  <si>
    <r>
      <rPr>
        <sz val="12"/>
        <rFont val="宋体"/>
        <family val="0"/>
      </rPr>
      <t>王顺甫</t>
    </r>
  </si>
  <si>
    <r>
      <rPr>
        <sz val="12"/>
        <rFont val="宋体"/>
        <family val="0"/>
      </rPr>
      <t>费金狗</t>
    </r>
  </si>
  <si>
    <r>
      <rPr>
        <sz val="12"/>
        <rFont val="宋体"/>
        <family val="0"/>
      </rPr>
      <t>贯桥村</t>
    </r>
  </si>
  <si>
    <r>
      <rPr>
        <sz val="12"/>
        <rFont val="宋体"/>
        <family val="0"/>
      </rPr>
      <t>罗龙凤</t>
    </r>
  </si>
  <si>
    <r>
      <rPr>
        <sz val="12"/>
        <rFont val="宋体"/>
        <family val="0"/>
      </rPr>
      <t>夏家斗村</t>
    </r>
  </si>
  <si>
    <r>
      <rPr>
        <sz val="12"/>
        <rFont val="宋体"/>
        <family val="0"/>
      </rPr>
      <t>吴江区震泽镇瑞粒家庭农场</t>
    </r>
  </si>
  <si>
    <r>
      <rPr>
        <sz val="12"/>
        <rFont val="宋体"/>
        <family val="0"/>
      </rPr>
      <t>桃花庄村</t>
    </r>
  </si>
  <si>
    <r>
      <rPr>
        <sz val="12"/>
        <rFont val="宋体"/>
        <family val="0"/>
      </rPr>
      <t>陆金山</t>
    </r>
  </si>
  <si>
    <r>
      <rPr>
        <sz val="12"/>
        <rFont val="宋体"/>
        <family val="0"/>
      </rPr>
      <t>曹村</t>
    </r>
  </si>
  <si>
    <r>
      <rPr>
        <sz val="12"/>
        <rFont val="宋体"/>
        <family val="0"/>
      </rPr>
      <t>长家湾</t>
    </r>
  </si>
  <si>
    <r>
      <rPr>
        <sz val="12"/>
        <rFont val="宋体"/>
        <family val="0"/>
      </rPr>
      <t>卢利雄</t>
    </r>
  </si>
  <si>
    <r>
      <rPr>
        <sz val="12"/>
        <rFont val="宋体"/>
        <family val="0"/>
      </rPr>
      <t>联星村</t>
    </r>
  </si>
  <si>
    <r>
      <rPr>
        <sz val="12"/>
        <rFont val="宋体"/>
        <family val="0"/>
      </rPr>
      <t>黄力军</t>
    </r>
  </si>
  <si>
    <r>
      <rPr>
        <sz val="12"/>
        <rFont val="宋体"/>
        <family val="0"/>
      </rPr>
      <t>沈阿荣</t>
    </r>
  </si>
  <si>
    <r>
      <rPr>
        <sz val="12"/>
        <rFont val="宋体"/>
        <family val="0"/>
      </rPr>
      <t>沈金娜</t>
    </r>
  </si>
  <si>
    <r>
      <rPr>
        <sz val="12"/>
        <rFont val="宋体"/>
        <family val="0"/>
      </rPr>
      <t>横扇街道</t>
    </r>
  </si>
  <si>
    <r>
      <rPr>
        <sz val="12"/>
        <rFont val="宋体"/>
        <family val="0"/>
      </rPr>
      <t>星字湾村</t>
    </r>
  </si>
  <si>
    <r>
      <rPr>
        <sz val="12"/>
        <color indexed="8"/>
        <rFont val="宋体"/>
        <family val="0"/>
      </rPr>
      <t>宛志忠</t>
    </r>
  </si>
  <si>
    <r>
      <rPr>
        <sz val="12"/>
        <rFont val="宋体"/>
        <family val="0"/>
      </rPr>
      <t>朱玉荣</t>
    </r>
  </si>
  <si>
    <r>
      <rPr>
        <sz val="12"/>
        <rFont val="宋体"/>
        <family val="0"/>
      </rPr>
      <t>北横村</t>
    </r>
  </si>
  <si>
    <r>
      <rPr>
        <sz val="12"/>
        <color indexed="8"/>
        <rFont val="宋体"/>
        <family val="0"/>
      </rPr>
      <t>施忠明</t>
    </r>
  </si>
  <si>
    <r>
      <rPr>
        <sz val="12"/>
        <color indexed="8"/>
        <rFont val="宋体"/>
        <family val="0"/>
      </rPr>
      <t>徐金林</t>
    </r>
  </si>
  <si>
    <r>
      <rPr>
        <sz val="12"/>
        <color indexed="8"/>
        <rFont val="宋体"/>
        <family val="0"/>
      </rPr>
      <t>何荣新</t>
    </r>
  </si>
  <si>
    <r>
      <rPr>
        <sz val="12"/>
        <color indexed="8"/>
        <rFont val="宋体"/>
        <family val="0"/>
      </rPr>
      <t>周永塘</t>
    </r>
  </si>
  <si>
    <r>
      <rPr>
        <sz val="12"/>
        <color indexed="8"/>
        <rFont val="宋体"/>
        <family val="0"/>
      </rPr>
      <t>周财坤</t>
    </r>
  </si>
  <si>
    <r>
      <rPr>
        <sz val="12"/>
        <color indexed="8"/>
        <rFont val="宋体"/>
        <family val="0"/>
      </rPr>
      <t>周春根</t>
    </r>
  </si>
  <si>
    <r>
      <rPr>
        <sz val="12"/>
        <color indexed="8"/>
        <rFont val="宋体"/>
        <family val="0"/>
      </rPr>
      <t>周荣根</t>
    </r>
  </si>
  <si>
    <r>
      <rPr>
        <sz val="12"/>
        <color indexed="8"/>
        <rFont val="宋体"/>
        <family val="0"/>
      </rPr>
      <t>周金火</t>
    </r>
  </si>
  <si>
    <r>
      <rPr>
        <sz val="12"/>
        <color indexed="8"/>
        <rFont val="宋体"/>
        <family val="0"/>
      </rPr>
      <t>周银海</t>
    </r>
  </si>
  <si>
    <r>
      <rPr>
        <sz val="12"/>
        <color indexed="8"/>
        <rFont val="宋体"/>
        <family val="0"/>
      </rPr>
      <t>周巧英</t>
    </r>
  </si>
  <si>
    <r>
      <rPr>
        <sz val="12"/>
        <color indexed="8"/>
        <rFont val="宋体"/>
        <family val="0"/>
      </rPr>
      <t>周永权</t>
    </r>
  </si>
  <si>
    <r>
      <rPr>
        <sz val="12"/>
        <color indexed="8"/>
        <rFont val="宋体"/>
        <family val="0"/>
      </rPr>
      <t>周金海</t>
    </r>
  </si>
  <si>
    <r>
      <rPr>
        <sz val="12"/>
        <color indexed="8"/>
        <rFont val="宋体"/>
        <family val="0"/>
      </rPr>
      <t>周中明</t>
    </r>
  </si>
  <si>
    <r>
      <rPr>
        <sz val="12"/>
        <color indexed="8"/>
        <rFont val="宋体"/>
        <family val="0"/>
      </rPr>
      <t>沈连英</t>
    </r>
  </si>
  <si>
    <r>
      <rPr>
        <sz val="12"/>
        <color indexed="8"/>
        <rFont val="宋体"/>
        <family val="0"/>
      </rPr>
      <t>秦根林</t>
    </r>
  </si>
  <si>
    <r>
      <rPr>
        <sz val="12"/>
        <color indexed="8"/>
        <rFont val="宋体"/>
        <family val="0"/>
      </rPr>
      <t>严金林</t>
    </r>
  </si>
  <si>
    <r>
      <rPr>
        <sz val="12"/>
        <color indexed="8"/>
        <rFont val="宋体"/>
        <family val="0"/>
      </rPr>
      <t>严龙金</t>
    </r>
  </si>
  <si>
    <r>
      <rPr>
        <sz val="12"/>
        <color indexed="8"/>
        <rFont val="宋体"/>
        <family val="0"/>
      </rPr>
      <t>严小三</t>
    </r>
  </si>
  <si>
    <r>
      <rPr>
        <sz val="12"/>
        <color indexed="8"/>
        <rFont val="宋体"/>
        <family val="0"/>
      </rPr>
      <t>严歪三</t>
    </r>
  </si>
  <si>
    <r>
      <rPr>
        <sz val="12"/>
        <color indexed="8"/>
        <rFont val="宋体"/>
        <family val="0"/>
      </rPr>
      <t>严秋生</t>
    </r>
  </si>
  <si>
    <r>
      <rPr>
        <sz val="12"/>
        <color indexed="8"/>
        <rFont val="宋体"/>
        <family val="0"/>
      </rPr>
      <t>徐松林</t>
    </r>
  </si>
  <si>
    <r>
      <rPr>
        <sz val="12"/>
        <color indexed="8"/>
        <rFont val="宋体"/>
        <family val="0"/>
      </rPr>
      <t>徐马林</t>
    </r>
  </si>
  <si>
    <r>
      <rPr>
        <sz val="12"/>
        <color indexed="8"/>
        <rFont val="宋体"/>
        <family val="0"/>
      </rPr>
      <t>严阿七</t>
    </r>
  </si>
  <si>
    <r>
      <rPr>
        <sz val="12"/>
        <color indexed="8"/>
        <rFont val="宋体"/>
        <family val="0"/>
      </rPr>
      <t>徐志林</t>
    </r>
  </si>
  <si>
    <r>
      <rPr>
        <sz val="12"/>
        <color indexed="8"/>
        <rFont val="宋体"/>
        <family val="0"/>
      </rPr>
      <t>严春荣</t>
    </r>
  </si>
  <si>
    <r>
      <rPr>
        <sz val="12"/>
        <color indexed="8"/>
        <rFont val="宋体"/>
        <family val="0"/>
      </rPr>
      <t>钱阿林</t>
    </r>
  </si>
  <si>
    <r>
      <rPr>
        <sz val="12"/>
        <color indexed="8"/>
        <rFont val="宋体"/>
        <family val="0"/>
      </rPr>
      <t>钱马金火</t>
    </r>
  </si>
  <si>
    <r>
      <rPr>
        <sz val="12"/>
        <color indexed="8"/>
        <rFont val="宋体"/>
        <family val="0"/>
      </rPr>
      <t>朱建红</t>
    </r>
  </si>
  <si>
    <r>
      <rPr>
        <sz val="12"/>
        <color indexed="8"/>
        <rFont val="宋体"/>
        <family val="0"/>
      </rPr>
      <t>沈留金</t>
    </r>
  </si>
  <si>
    <r>
      <rPr>
        <sz val="12"/>
        <color indexed="8"/>
        <rFont val="宋体"/>
        <family val="0"/>
      </rPr>
      <t>陈土才</t>
    </r>
  </si>
  <si>
    <r>
      <rPr>
        <sz val="12"/>
        <rFont val="宋体"/>
        <family val="0"/>
      </rPr>
      <t>四都村</t>
    </r>
  </si>
  <si>
    <r>
      <rPr>
        <sz val="12"/>
        <color indexed="8"/>
        <rFont val="宋体"/>
        <family val="0"/>
      </rPr>
      <t>黄人杰</t>
    </r>
  </si>
  <si>
    <r>
      <rPr>
        <sz val="12"/>
        <rFont val="宋体"/>
        <family val="0"/>
      </rPr>
      <t>沧州村</t>
    </r>
  </si>
  <si>
    <r>
      <rPr>
        <sz val="12"/>
        <color indexed="8"/>
        <rFont val="宋体"/>
        <family val="0"/>
      </rPr>
      <t>王付生</t>
    </r>
  </si>
  <si>
    <r>
      <rPr>
        <sz val="12"/>
        <color indexed="8"/>
        <rFont val="宋体"/>
        <family val="0"/>
      </rPr>
      <t>张春华</t>
    </r>
  </si>
  <si>
    <r>
      <rPr>
        <sz val="12"/>
        <rFont val="宋体"/>
        <family val="0"/>
      </rPr>
      <t>圣牛村</t>
    </r>
  </si>
  <si>
    <r>
      <rPr>
        <sz val="12"/>
        <rFont val="宋体"/>
        <family val="0"/>
      </rPr>
      <t>宛志才</t>
    </r>
  </si>
  <si>
    <r>
      <rPr>
        <sz val="12"/>
        <rFont val="宋体"/>
        <family val="0"/>
      </rPr>
      <t>马茂文</t>
    </r>
  </si>
  <si>
    <r>
      <rPr>
        <sz val="12"/>
        <rFont val="宋体"/>
        <family val="0"/>
      </rPr>
      <t>叶家港村</t>
    </r>
  </si>
  <si>
    <r>
      <rPr>
        <sz val="12"/>
        <color indexed="8"/>
        <rFont val="宋体"/>
        <family val="0"/>
      </rPr>
      <t>褚道福</t>
    </r>
  </si>
  <si>
    <r>
      <rPr>
        <sz val="12"/>
        <rFont val="宋体"/>
        <family val="0"/>
      </rPr>
      <t>双湾村</t>
    </r>
  </si>
  <si>
    <r>
      <rPr>
        <sz val="12"/>
        <color indexed="8"/>
        <rFont val="宋体"/>
        <family val="0"/>
      </rPr>
      <t>陈菊芬</t>
    </r>
  </si>
  <si>
    <r>
      <rPr>
        <sz val="12"/>
        <color indexed="8"/>
        <rFont val="宋体"/>
        <family val="0"/>
      </rPr>
      <t>宛志周</t>
    </r>
  </si>
  <si>
    <r>
      <rPr>
        <sz val="12"/>
        <color indexed="8"/>
        <rFont val="宋体"/>
        <family val="0"/>
      </rPr>
      <t>凌定春</t>
    </r>
  </si>
  <si>
    <r>
      <rPr>
        <sz val="12"/>
        <color indexed="8"/>
        <rFont val="宋体"/>
        <family val="0"/>
      </rPr>
      <t>宛志才</t>
    </r>
  </si>
  <si>
    <r>
      <rPr>
        <sz val="12"/>
        <rFont val="宋体"/>
        <family val="0"/>
      </rPr>
      <t>太浦河村</t>
    </r>
  </si>
  <si>
    <r>
      <rPr>
        <sz val="12"/>
        <color indexed="8"/>
        <rFont val="宋体"/>
        <family val="0"/>
      </rPr>
      <t>何玉春</t>
    </r>
  </si>
  <si>
    <r>
      <rPr>
        <sz val="12"/>
        <color indexed="8"/>
        <rFont val="宋体"/>
        <family val="0"/>
      </rPr>
      <t>吴金法</t>
    </r>
  </si>
  <si>
    <r>
      <rPr>
        <sz val="12"/>
        <rFont val="宋体"/>
        <family val="0"/>
      </rPr>
      <t>同里镇</t>
    </r>
  </si>
  <si>
    <r>
      <rPr>
        <sz val="12"/>
        <rFont val="宋体"/>
        <family val="0"/>
      </rPr>
      <t>肖甸湖村</t>
    </r>
  </si>
  <si>
    <r>
      <rPr>
        <sz val="12"/>
        <color indexed="8"/>
        <rFont val="宋体"/>
        <family val="0"/>
      </rPr>
      <t>沈辉中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</si>
  <si>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休耕晒垡</t>
    </r>
  </si>
  <si>
    <r>
      <rPr>
        <sz val="12"/>
        <rFont val="宋体"/>
        <family val="0"/>
      </rPr>
      <t>文厍村</t>
    </r>
  </si>
  <si>
    <r>
      <rPr>
        <sz val="12"/>
        <rFont val="宋体"/>
        <family val="0"/>
      </rPr>
      <t>沈辉中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</si>
  <si>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叶建村</t>
    </r>
  </si>
  <si>
    <r>
      <rPr>
        <sz val="12"/>
        <color indexed="8"/>
        <rFont val="宋体"/>
        <family val="0"/>
      </rPr>
      <t>孙帮红</t>
    </r>
  </si>
  <si>
    <r>
      <rPr>
        <sz val="12"/>
        <rFont val="宋体"/>
        <family val="0"/>
      </rPr>
      <t>合心村</t>
    </r>
  </si>
  <si>
    <r>
      <rPr>
        <sz val="12"/>
        <color indexed="8"/>
        <rFont val="宋体"/>
        <family val="0"/>
      </rPr>
      <t>史卫荣</t>
    </r>
  </si>
  <si>
    <r>
      <rPr>
        <sz val="12"/>
        <rFont val="宋体"/>
        <family val="0"/>
      </rPr>
      <t>北联村</t>
    </r>
  </si>
  <si>
    <r>
      <rPr>
        <sz val="12"/>
        <color indexed="8"/>
        <rFont val="宋体"/>
        <family val="0"/>
      </rPr>
      <t>苏州世龙粮油蔬果专业合作社</t>
    </r>
  </si>
  <si>
    <r>
      <rPr>
        <sz val="12"/>
        <color indexed="8"/>
        <rFont val="宋体"/>
        <family val="0"/>
      </rPr>
      <t>苏州三港农副产品配送有限公司</t>
    </r>
  </si>
  <si>
    <r>
      <rPr>
        <sz val="12"/>
        <color indexed="8"/>
        <rFont val="宋体"/>
        <family val="0"/>
      </rPr>
      <t>苏州洋益建林粮油专业合作社</t>
    </r>
  </si>
  <si>
    <r>
      <rPr>
        <sz val="12"/>
        <rFont val="宋体"/>
        <family val="0"/>
      </rPr>
      <t>平望镇</t>
    </r>
  </si>
  <si>
    <r>
      <rPr>
        <sz val="12"/>
        <rFont val="宋体"/>
        <family val="0"/>
      </rPr>
      <t>南杨村</t>
    </r>
  </si>
  <si>
    <r>
      <rPr>
        <sz val="12"/>
        <rFont val="宋体"/>
        <family val="0"/>
      </rPr>
      <t>何留生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</si>
  <si>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孙业红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</si>
  <si>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龚素芳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</si>
  <si>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徐经平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</si>
  <si>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陈永明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</si>
  <si>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羊宗俊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</si>
  <si>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上横村</t>
    </r>
  </si>
  <si>
    <r>
      <rPr>
        <sz val="12"/>
        <rFont val="宋体"/>
        <family val="0"/>
      </rPr>
      <t>周班平</t>
    </r>
  </si>
  <si>
    <r>
      <rPr>
        <sz val="12"/>
        <rFont val="宋体"/>
        <family val="0"/>
      </rPr>
      <t>轮作换茬</t>
    </r>
  </si>
  <si>
    <r>
      <rPr>
        <sz val="12"/>
        <rFont val="宋体"/>
        <family val="0"/>
      </rPr>
      <t>龙南村</t>
    </r>
  </si>
  <si>
    <r>
      <rPr>
        <sz val="12"/>
        <rFont val="宋体"/>
        <family val="0"/>
      </rPr>
      <t>夏必福</t>
    </r>
  </si>
  <si>
    <r>
      <rPr>
        <sz val="12"/>
        <rFont val="宋体"/>
        <family val="0"/>
      </rPr>
      <t>项本邦</t>
    </r>
  </si>
  <si>
    <r>
      <rPr>
        <sz val="12"/>
        <rFont val="宋体"/>
        <family val="0"/>
      </rPr>
      <t>庙头村</t>
    </r>
  </si>
  <si>
    <r>
      <rPr>
        <sz val="12"/>
        <rFont val="宋体"/>
        <family val="0"/>
      </rPr>
      <t>苏州市吴江区平望镇庙头村村民委员会</t>
    </r>
  </si>
  <si>
    <r>
      <rPr>
        <sz val="12"/>
        <rFont val="宋体"/>
        <family val="0"/>
      </rPr>
      <t>黄水珍</t>
    </r>
  </si>
  <si>
    <r>
      <rPr>
        <sz val="12"/>
        <rFont val="宋体"/>
        <family val="0"/>
      </rPr>
      <t>任建敏</t>
    </r>
  </si>
  <si>
    <r>
      <rPr>
        <sz val="12"/>
        <rFont val="宋体"/>
        <family val="0"/>
      </rPr>
      <t>庙港村</t>
    </r>
  </si>
  <si>
    <r>
      <rPr>
        <sz val="12"/>
        <rFont val="宋体"/>
        <family val="0"/>
      </rPr>
      <t>张炯鹏</t>
    </r>
  </si>
  <si>
    <r>
      <rPr>
        <sz val="12"/>
        <rFont val="宋体"/>
        <family val="0"/>
      </rPr>
      <t>群幸村</t>
    </r>
  </si>
  <si>
    <r>
      <rPr>
        <sz val="12"/>
        <rFont val="宋体"/>
        <family val="0"/>
      </rPr>
      <t>吴江市七都兴农粮油专业合作社</t>
    </r>
  </si>
  <si>
    <r>
      <rPr>
        <sz val="12"/>
        <rFont val="宋体"/>
        <family val="0"/>
      </rPr>
      <t>开弦弓村</t>
    </r>
  </si>
  <si>
    <r>
      <rPr>
        <sz val="12"/>
        <rFont val="宋体"/>
        <family val="0"/>
      </rPr>
      <t>苏州市吴江区七都镇开弦弓村村民委员会</t>
    </r>
  </si>
  <si>
    <r>
      <rPr>
        <sz val="12"/>
        <rFont val="宋体"/>
        <family val="0"/>
      </rPr>
      <t>爃烂村</t>
    </r>
  </si>
  <si>
    <r>
      <rPr>
        <sz val="12"/>
        <rFont val="宋体"/>
        <family val="0"/>
      </rPr>
      <t>沈兴新</t>
    </r>
  </si>
  <si>
    <r>
      <rPr>
        <sz val="12"/>
        <rFont val="宋体"/>
        <family val="0"/>
      </rPr>
      <t>双塔桥村</t>
    </r>
  </si>
  <si>
    <r>
      <rPr>
        <sz val="12"/>
        <rFont val="宋体"/>
        <family val="0"/>
      </rPr>
      <t>王翔翔</t>
    </r>
  </si>
  <si>
    <r>
      <rPr>
        <sz val="12"/>
        <rFont val="宋体"/>
        <family val="0"/>
      </rPr>
      <t>陈吉富</t>
    </r>
  </si>
  <si>
    <r>
      <rPr>
        <sz val="12"/>
        <rFont val="宋体"/>
        <family val="0"/>
      </rPr>
      <t>太浦闸村</t>
    </r>
  </si>
  <si>
    <r>
      <rPr>
        <sz val="12"/>
        <rFont val="宋体"/>
        <family val="0"/>
      </rPr>
      <t>张进</t>
    </r>
  </si>
  <si>
    <r>
      <rPr>
        <sz val="12"/>
        <rFont val="宋体"/>
        <family val="0"/>
      </rPr>
      <t>张良成</t>
    </r>
  </si>
  <si>
    <r>
      <rPr>
        <sz val="12"/>
        <rFont val="宋体"/>
        <family val="0"/>
      </rPr>
      <t>吴溇村</t>
    </r>
  </si>
  <si>
    <r>
      <rPr>
        <sz val="12"/>
        <rFont val="宋体"/>
        <family val="0"/>
      </rPr>
      <t>庄翠萍</t>
    </r>
  </si>
  <si>
    <r>
      <rPr>
        <sz val="12"/>
        <rFont val="宋体"/>
        <family val="0"/>
      </rPr>
      <t>开明村</t>
    </r>
  </si>
  <si>
    <r>
      <rPr>
        <sz val="12"/>
        <rFont val="宋体"/>
        <family val="0"/>
      </rPr>
      <t>周广亮</t>
    </r>
  </si>
  <si>
    <r>
      <rPr>
        <sz val="12"/>
        <rFont val="宋体"/>
        <family val="0"/>
      </rPr>
      <t>望湖村</t>
    </r>
  </si>
  <si>
    <r>
      <rPr>
        <sz val="12"/>
        <rFont val="宋体"/>
        <family val="0"/>
      </rPr>
      <t>周美峰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</si>
  <si>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东庙桥村</t>
    </r>
  </si>
  <si>
    <r>
      <rPr>
        <sz val="12"/>
        <rFont val="宋体"/>
        <family val="0"/>
      </rPr>
      <t>苏州三宏农机专业合作社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</si>
  <si>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钱宝才</t>
    </r>
  </si>
  <si>
    <r>
      <rPr>
        <sz val="12"/>
        <rFont val="宋体"/>
        <family val="0"/>
      </rPr>
      <t>东风村</t>
    </r>
  </si>
  <si>
    <r>
      <rPr>
        <sz val="12"/>
        <rFont val="宋体"/>
        <family val="0"/>
      </rPr>
      <t>吴江区七都镇风翔粮油经营部</t>
    </r>
  </si>
  <si>
    <r>
      <rPr>
        <sz val="12"/>
        <rFont val="宋体"/>
        <family val="0"/>
      </rPr>
      <t>丰田村</t>
    </r>
  </si>
  <si>
    <r>
      <rPr>
        <sz val="12"/>
        <rFont val="宋体"/>
        <family val="0"/>
      </rPr>
      <t>董修稳</t>
    </r>
  </si>
  <si>
    <r>
      <rPr>
        <sz val="12"/>
        <rFont val="宋体"/>
        <family val="0"/>
      </rPr>
      <t>张兴林</t>
    </r>
  </si>
  <si>
    <r>
      <rPr>
        <sz val="12"/>
        <rFont val="宋体"/>
        <family val="0"/>
      </rPr>
      <t>宋培华</t>
    </r>
  </si>
  <si>
    <r>
      <rPr>
        <sz val="12"/>
        <rFont val="宋体"/>
        <family val="0"/>
      </rPr>
      <t>吴越村</t>
    </r>
  </si>
  <si>
    <r>
      <rPr>
        <sz val="12"/>
        <rFont val="宋体"/>
        <family val="0"/>
      </rPr>
      <t>徐荣早</t>
    </r>
  </si>
  <si>
    <r>
      <rPr>
        <sz val="12"/>
        <rFont val="宋体"/>
        <family val="0"/>
      </rPr>
      <t>车红兵</t>
    </r>
  </si>
  <si>
    <r>
      <rPr>
        <sz val="12"/>
        <rFont val="宋体"/>
        <family val="0"/>
      </rPr>
      <t>张志兵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</si>
  <si>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联强村</t>
    </r>
  </si>
  <si>
    <r>
      <rPr>
        <sz val="12"/>
        <rFont val="宋体"/>
        <family val="0"/>
      </rPr>
      <t>张吉欣</t>
    </r>
  </si>
  <si>
    <r>
      <rPr>
        <sz val="12"/>
        <rFont val="宋体"/>
        <family val="0"/>
      </rPr>
      <t>周伟民</t>
    </r>
  </si>
  <si>
    <r>
      <rPr>
        <sz val="12"/>
        <rFont val="宋体"/>
        <family val="0"/>
      </rPr>
      <t>苏州市吴江区七都镇联强村村民委员会</t>
    </r>
  </si>
  <si>
    <r>
      <rPr>
        <sz val="12"/>
        <rFont val="宋体"/>
        <family val="0"/>
      </rPr>
      <t>丰民村</t>
    </r>
  </si>
  <si>
    <r>
      <rPr>
        <sz val="12"/>
        <rFont val="宋体"/>
        <family val="0"/>
      </rPr>
      <t>苏州市吴江区七都镇丰民村村民委员会</t>
    </r>
  </si>
  <si>
    <r>
      <rPr>
        <sz val="12"/>
        <rFont val="宋体"/>
        <family val="0"/>
      </rPr>
      <t>长桥村</t>
    </r>
  </si>
  <si>
    <r>
      <rPr>
        <sz val="12"/>
        <rFont val="宋体"/>
        <family val="0"/>
      </rPr>
      <t>顾根林</t>
    </r>
  </si>
  <si>
    <r>
      <rPr>
        <sz val="12"/>
        <rFont val="宋体"/>
        <family val="0"/>
      </rPr>
      <t>菱田村</t>
    </r>
  </si>
  <si>
    <r>
      <rPr>
        <sz val="12"/>
        <rFont val="宋体"/>
        <family val="0"/>
      </rPr>
      <t>吴江市震泽枫林农机专业合作社</t>
    </r>
  </si>
  <si>
    <r>
      <rPr>
        <sz val="12"/>
        <rFont val="宋体"/>
        <family val="0"/>
      </rPr>
      <t>光荣村</t>
    </r>
  </si>
  <si>
    <r>
      <rPr>
        <sz val="12"/>
        <rFont val="宋体"/>
        <family val="0"/>
      </rPr>
      <t>陈昌国</t>
    </r>
    <r>
      <rPr>
        <sz val="12"/>
        <rFont val="Times New Roman"/>
        <family val="1"/>
      </rPr>
      <t xml:space="preserve"> </t>
    </r>
  </si>
  <si>
    <t>横扇街道</t>
  </si>
  <si>
    <t>七都镇</t>
  </si>
  <si>
    <r>
      <rPr>
        <b/>
        <sz val="12"/>
        <rFont val="宋体"/>
        <family val="0"/>
      </rPr>
      <t>拟补贴面积（亩）</t>
    </r>
  </si>
  <si>
    <r>
      <rPr>
        <b/>
        <sz val="12"/>
        <rFont val="宋体"/>
        <family val="0"/>
      </rPr>
      <t>补贴标准（元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亩）</t>
    </r>
  </si>
  <si>
    <r>
      <rPr>
        <b/>
        <sz val="12"/>
        <rFont val="宋体"/>
        <family val="0"/>
      </rPr>
      <t>拟补贴金额（元）</t>
    </r>
  </si>
  <si>
    <r>
      <t>2020-2021</t>
    </r>
    <r>
      <rPr>
        <b/>
        <sz val="16"/>
        <rFont val="宋体"/>
        <family val="0"/>
      </rPr>
      <t>年度吴江区耕地轮作休耕拟补贴面积和拟补贴金额公示表</t>
    </r>
  </si>
  <si>
    <r>
      <rPr>
        <b/>
        <sz val="12"/>
        <rFont val="宋体"/>
        <family val="0"/>
      </rPr>
      <t>横扇街道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</si>
  <si>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震泽镇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</si>
  <si>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平望镇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</si>
  <si>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同里镇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</si>
  <si>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七都镇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合计</t>
    </r>
  </si>
  <si>
    <t>总 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</si>
</sst>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7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255" wrapText="1"/>
    </xf>
    <xf numFmtId="0" fontId="4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selection activeCell="C140" sqref="C140"/>
    </sheetView>
  </sheetViews>
  <sheetFormatPr defaultColWidth="9.00390625" defaultRowHeight="21.75" customHeight="1"/>
  <cols>
    <col min="1" max="1" width="6.00390625" style="9" customWidth="1"/>
    <col min="2" max="2" width="7.25390625" style="9" customWidth="1"/>
    <col min="3" max="3" width="9.375" style="9" bestFit="1" customWidth="1"/>
    <col min="4" max="4" width="17.50390625" style="9" customWidth="1"/>
    <col min="5" max="5" width="12.00390625" style="9" customWidth="1"/>
    <col min="6" max="6" width="9.75390625" style="9" bestFit="1" customWidth="1"/>
    <col min="7" max="7" width="10.00390625" style="9" customWidth="1"/>
    <col min="8" max="8" width="12.875" style="9" customWidth="1"/>
    <col min="9" max="16384" width="9.00390625" style="9" customWidth="1"/>
  </cols>
  <sheetData>
    <row r="1" spans="1:8" ht="39.75" customHeight="1">
      <c r="A1" s="28" t="s">
        <v>186</v>
      </c>
      <c r="B1" s="28"/>
      <c r="C1" s="28"/>
      <c r="D1" s="28"/>
      <c r="E1" s="28"/>
      <c r="F1" s="28"/>
      <c r="G1" s="28"/>
      <c r="H1" s="28"/>
    </row>
    <row r="2" spans="1:8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183</v>
      </c>
      <c r="F2" s="4" t="s">
        <v>5</v>
      </c>
      <c r="G2" s="4" t="s">
        <v>184</v>
      </c>
      <c r="H2" s="4" t="s">
        <v>185</v>
      </c>
    </row>
    <row r="3" spans="1:8" ht="21.75" customHeight="1">
      <c r="A3" s="2">
        <v>1</v>
      </c>
      <c r="B3" s="27" t="s">
        <v>6</v>
      </c>
      <c r="C3" s="2" t="s">
        <v>7</v>
      </c>
      <c r="D3" s="2" t="s">
        <v>8</v>
      </c>
      <c r="E3" s="1">
        <v>200.25</v>
      </c>
      <c r="F3" s="2" t="s">
        <v>9</v>
      </c>
      <c r="G3" s="2">
        <v>245</v>
      </c>
      <c r="H3" s="3">
        <f>ROUND(E3*G3,2)</f>
        <v>49061.25</v>
      </c>
    </row>
    <row r="4" spans="1:8" ht="21.75" customHeight="1">
      <c r="A4" s="2">
        <v>2</v>
      </c>
      <c r="B4" s="27"/>
      <c r="C4" s="2" t="s">
        <v>10</v>
      </c>
      <c r="D4" s="2" t="s">
        <v>11</v>
      </c>
      <c r="E4" s="1">
        <v>15.52</v>
      </c>
      <c r="F4" s="2" t="s">
        <v>9</v>
      </c>
      <c r="G4" s="2">
        <v>245</v>
      </c>
      <c r="H4" s="3">
        <f aca="true" t="shared" si="0" ref="H4:H14">ROUND(E4*G4,2)</f>
        <v>3802.4</v>
      </c>
    </row>
    <row r="5" spans="1:8" ht="21.75" customHeight="1">
      <c r="A5" s="2">
        <v>3</v>
      </c>
      <c r="B5" s="27"/>
      <c r="C5" s="2" t="s">
        <v>10</v>
      </c>
      <c r="D5" s="2" t="s">
        <v>12</v>
      </c>
      <c r="E5" s="1">
        <v>117.06</v>
      </c>
      <c r="F5" s="2" t="s">
        <v>9</v>
      </c>
      <c r="G5" s="2">
        <v>245</v>
      </c>
      <c r="H5" s="3">
        <f t="shared" si="0"/>
        <v>28679.7</v>
      </c>
    </row>
    <row r="6" spans="1:8" ht="21.75" customHeight="1">
      <c r="A6" s="2">
        <v>4</v>
      </c>
      <c r="B6" s="27"/>
      <c r="C6" s="2" t="s">
        <v>10</v>
      </c>
      <c r="D6" s="2" t="s">
        <v>8</v>
      </c>
      <c r="E6" s="1">
        <v>33.43</v>
      </c>
      <c r="F6" s="2" t="s">
        <v>9</v>
      </c>
      <c r="G6" s="2">
        <v>245</v>
      </c>
      <c r="H6" s="3">
        <f t="shared" si="0"/>
        <v>8190.35</v>
      </c>
    </row>
    <row r="7" spans="1:8" ht="35.25" customHeight="1">
      <c r="A7" s="2">
        <v>5</v>
      </c>
      <c r="B7" s="27"/>
      <c r="C7" s="2" t="s">
        <v>13</v>
      </c>
      <c r="D7" s="2" t="s">
        <v>14</v>
      </c>
      <c r="E7" s="1">
        <v>86.87</v>
      </c>
      <c r="F7" s="2" t="s">
        <v>9</v>
      </c>
      <c r="G7" s="2">
        <v>245</v>
      </c>
      <c r="H7" s="3">
        <f t="shared" si="0"/>
        <v>21283.15</v>
      </c>
    </row>
    <row r="8" spans="1:8" ht="21.75" customHeight="1">
      <c r="A8" s="2">
        <v>6</v>
      </c>
      <c r="B8" s="27"/>
      <c r="C8" s="2" t="s">
        <v>13</v>
      </c>
      <c r="D8" s="2" t="s">
        <v>15</v>
      </c>
      <c r="E8" s="1">
        <v>62.74</v>
      </c>
      <c r="F8" s="2" t="s">
        <v>9</v>
      </c>
      <c r="G8" s="2">
        <v>245</v>
      </c>
      <c r="H8" s="3">
        <f t="shared" si="0"/>
        <v>15371.3</v>
      </c>
    </row>
    <row r="9" spans="1:8" ht="37.5" customHeight="1">
      <c r="A9" s="2">
        <v>7</v>
      </c>
      <c r="B9" s="27"/>
      <c r="C9" s="2" t="s">
        <v>16</v>
      </c>
      <c r="D9" s="2" t="s">
        <v>17</v>
      </c>
      <c r="E9" s="1">
        <v>2817.31</v>
      </c>
      <c r="F9" s="2" t="s">
        <v>9</v>
      </c>
      <c r="G9" s="2">
        <v>245</v>
      </c>
      <c r="H9" s="3">
        <f t="shared" si="0"/>
        <v>690240.95</v>
      </c>
    </row>
    <row r="10" spans="1:8" ht="36" customHeight="1">
      <c r="A10" s="2">
        <v>8</v>
      </c>
      <c r="B10" s="27"/>
      <c r="C10" s="2" t="s">
        <v>18</v>
      </c>
      <c r="D10" s="2" t="s">
        <v>19</v>
      </c>
      <c r="E10" s="1">
        <v>1538.56</v>
      </c>
      <c r="F10" s="2" t="s">
        <v>9</v>
      </c>
      <c r="G10" s="2">
        <v>245</v>
      </c>
      <c r="H10" s="3">
        <f t="shared" si="0"/>
        <v>376947.2</v>
      </c>
    </row>
    <row r="11" spans="1:8" ht="34.5" customHeight="1">
      <c r="A11" s="2">
        <v>9</v>
      </c>
      <c r="B11" s="27"/>
      <c r="C11" s="2" t="s">
        <v>20</v>
      </c>
      <c r="D11" s="2" t="s">
        <v>21</v>
      </c>
      <c r="E11" s="1">
        <v>811.23</v>
      </c>
      <c r="F11" s="2" t="s">
        <v>9</v>
      </c>
      <c r="G11" s="2">
        <v>245</v>
      </c>
      <c r="H11" s="3">
        <f t="shared" si="0"/>
        <v>198751.35</v>
      </c>
    </row>
    <row r="12" spans="1:8" ht="21.75" customHeight="1">
      <c r="A12" s="2">
        <v>10</v>
      </c>
      <c r="B12" s="27"/>
      <c r="C12" s="2" t="s">
        <v>22</v>
      </c>
      <c r="D12" s="2" t="s">
        <v>23</v>
      </c>
      <c r="E12" s="1">
        <v>124.8</v>
      </c>
      <c r="F12" s="2" t="s">
        <v>9</v>
      </c>
      <c r="G12" s="2">
        <v>245</v>
      </c>
      <c r="H12" s="3">
        <f t="shared" si="0"/>
        <v>30576</v>
      </c>
    </row>
    <row r="13" spans="1:8" ht="21.75" customHeight="1">
      <c r="A13" s="2">
        <v>11</v>
      </c>
      <c r="B13" s="27"/>
      <c r="C13" s="2" t="s">
        <v>22</v>
      </c>
      <c r="D13" s="2" t="s">
        <v>24</v>
      </c>
      <c r="E13" s="1">
        <v>56.15</v>
      </c>
      <c r="F13" s="2" t="s">
        <v>9</v>
      </c>
      <c r="G13" s="2">
        <v>245</v>
      </c>
      <c r="H13" s="3">
        <f t="shared" si="0"/>
        <v>13756.75</v>
      </c>
    </row>
    <row r="14" spans="1:8" ht="21.75" customHeight="1">
      <c r="A14" s="2">
        <v>12</v>
      </c>
      <c r="B14" s="27"/>
      <c r="C14" s="2" t="s">
        <v>25</v>
      </c>
      <c r="D14" s="2" t="s">
        <v>26</v>
      </c>
      <c r="E14" s="1">
        <v>330.8</v>
      </c>
      <c r="F14" s="2" t="s">
        <v>9</v>
      </c>
      <c r="G14" s="2">
        <v>245</v>
      </c>
      <c r="H14" s="3">
        <f t="shared" si="0"/>
        <v>81046</v>
      </c>
    </row>
    <row r="15" spans="1:8" ht="33" customHeight="1">
      <c r="A15" s="20" t="s">
        <v>27</v>
      </c>
      <c r="B15" s="20"/>
      <c r="C15" s="20"/>
      <c r="D15" s="4">
        <f>A14</f>
        <v>12</v>
      </c>
      <c r="E15" s="5">
        <f>SUM(E3:E14)</f>
        <v>6194.719999999999</v>
      </c>
      <c r="F15" s="2"/>
      <c r="G15" s="2"/>
      <c r="H15" s="6">
        <f>SUM(H3:H14)</f>
        <v>1517706.4000000001</v>
      </c>
    </row>
    <row r="16" spans="1:8" ht="21.75" customHeight="1">
      <c r="A16" s="2">
        <v>1</v>
      </c>
      <c r="B16" s="25" t="s">
        <v>28</v>
      </c>
      <c r="C16" s="2" t="s">
        <v>29</v>
      </c>
      <c r="D16" s="2" t="s">
        <v>30</v>
      </c>
      <c r="E16" s="11">
        <v>971.1</v>
      </c>
      <c r="F16" s="2" t="s">
        <v>9</v>
      </c>
      <c r="G16" s="2">
        <v>245</v>
      </c>
      <c r="H16" s="3">
        <f>ROUND(E16*G16,2)</f>
        <v>237919.5</v>
      </c>
    </row>
    <row r="17" spans="1:8" ht="21.75" customHeight="1">
      <c r="A17" s="2">
        <v>2</v>
      </c>
      <c r="B17" s="24"/>
      <c r="C17" s="2" t="s">
        <v>29</v>
      </c>
      <c r="D17" s="2" t="s">
        <v>31</v>
      </c>
      <c r="E17" s="11">
        <v>299</v>
      </c>
      <c r="F17" s="2" t="s">
        <v>9</v>
      </c>
      <c r="G17" s="2">
        <v>245</v>
      </c>
      <c r="H17" s="3">
        <f aca="true" t="shared" si="1" ref="H17:H33">ROUND(E17*G17,2)</f>
        <v>73255</v>
      </c>
    </row>
    <row r="18" spans="1:8" ht="21.75" customHeight="1">
      <c r="A18" s="2">
        <v>3</v>
      </c>
      <c r="B18" s="24"/>
      <c r="C18" s="2" t="s">
        <v>29</v>
      </c>
      <c r="D18" s="2" t="s">
        <v>32</v>
      </c>
      <c r="E18" s="11">
        <v>30</v>
      </c>
      <c r="F18" s="2" t="s">
        <v>9</v>
      </c>
      <c r="G18" s="2">
        <v>245</v>
      </c>
      <c r="H18" s="3">
        <f t="shared" si="1"/>
        <v>7350</v>
      </c>
    </row>
    <row r="19" spans="1:8" ht="21.75" customHeight="1">
      <c r="A19" s="2">
        <v>4</v>
      </c>
      <c r="B19" s="24"/>
      <c r="C19" s="2" t="s">
        <v>33</v>
      </c>
      <c r="D19" s="2" t="s">
        <v>34</v>
      </c>
      <c r="E19" s="11">
        <v>269.65</v>
      </c>
      <c r="F19" s="2" t="s">
        <v>9</v>
      </c>
      <c r="G19" s="2">
        <v>245</v>
      </c>
      <c r="H19" s="3">
        <f t="shared" si="1"/>
        <v>66064.25</v>
      </c>
    </row>
    <row r="20" spans="1:8" ht="21.75" customHeight="1">
      <c r="A20" s="2">
        <v>5</v>
      </c>
      <c r="B20" s="24"/>
      <c r="C20" s="2" t="s">
        <v>33</v>
      </c>
      <c r="D20" s="2" t="s">
        <v>35</v>
      </c>
      <c r="E20" s="11">
        <v>11.31</v>
      </c>
      <c r="F20" s="2" t="s">
        <v>9</v>
      </c>
      <c r="G20" s="2">
        <v>245</v>
      </c>
      <c r="H20" s="3">
        <f t="shared" si="1"/>
        <v>2770.95</v>
      </c>
    </row>
    <row r="21" spans="1:8" ht="21.75" customHeight="1">
      <c r="A21" s="2">
        <v>6</v>
      </c>
      <c r="B21" s="24"/>
      <c r="C21" s="2" t="s">
        <v>33</v>
      </c>
      <c r="D21" s="2" t="s">
        <v>36</v>
      </c>
      <c r="E21" s="11">
        <v>337.14</v>
      </c>
      <c r="F21" s="2" t="s">
        <v>9</v>
      </c>
      <c r="G21" s="2">
        <v>245</v>
      </c>
      <c r="H21" s="3">
        <f t="shared" si="1"/>
        <v>82599.3</v>
      </c>
    </row>
    <row r="22" spans="1:8" ht="21.75" customHeight="1">
      <c r="A22" s="2">
        <v>7</v>
      </c>
      <c r="B22" s="24"/>
      <c r="C22" s="2" t="s">
        <v>33</v>
      </c>
      <c r="D22" s="2" t="s">
        <v>37</v>
      </c>
      <c r="E22" s="11">
        <v>294.39</v>
      </c>
      <c r="F22" s="2" t="s">
        <v>9</v>
      </c>
      <c r="G22" s="2">
        <v>245</v>
      </c>
      <c r="H22" s="3">
        <f t="shared" si="1"/>
        <v>72125.55</v>
      </c>
    </row>
    <row r="23" spans="1:8" ht="21.75" customHeight="1">
      <c r="A23" s="2">
        <v>8</v>
      </c>
      <c r="B23" s="24"/>
      <c r="C23" s="2" t="s">
        <v>38</v>
      </c>
      <c r="D23" s="2" t="s">
        <v>39</v>
      </c>
      <c r="E23" s="11">
        <v>320.87</v>
      </c>
      <c r="F23" s="2" t="s">
        <v>9</v>
      </c>
      <c r="G23" s="2">
        <v>245</v>
      </c>
      <c r="H23" s="3">
        <f t="shared" si="1"/>
        <v>78613.15</v>
      </c>
    </row>
    <row r="24" spans="1:8" ht="21.75" customHeight="1">
      <c r="A24" s="2">
        <v>9</v>
      </c>
      <c r="B24" s="24"/>
      <c r="C24" s="2" t="s">
        <v>38</v>
      </c>
      <c r="D24" s="2" t="s">
        <v>36</v>
      </c>
      <c r="E24" s="11">
        <v>225.27</v>
      </c>
      <c r="F24" s="2" t="s">
        <v>9</v>
      </c>
      <c r="G24" s="2">
        <v>245</v>
      </c>
      <c r="H24" s="3">
        <f t="shared" si="1"/>
        <v>55191.15</v>
      </c>
    </row>
    <row r="25" spans="1:8" ht="21.75" customHeight="1">
      <c r="A25" s="2">
        <v>10</v>
      </c>
      <c r="B25" s="24"/>
      <c r="C25" s="2" t="s">
        <v>38</v>
      </c>
      <c r="D25" s="2" t="s">
        <v>32</v>
      </c>
      <c r="E25" s="11">
        <v>44.68</v>
      </c>
      <c r="F25" s="2" t="s">
        <v>9</v>
      </c>
      <c r="G25" s="2">
        <v>245</v>
      </c>
      <c r="H25" s="3">
        <f t="shared" si="1"/>
        <v>10946.6</v>
      </c>
    </row>
    <row r="26" spans="1:8" ht="34.5" customHeight="1">
      <c r="A26" s="2">
        <v>11</v>
      </c>
      <c r="B26" s="24"/>
      <c r="C26" s="2" t="s">
        <v>40</v>
      </c>
      <c r="D26" s="2" t="s">
        <v>41</v>
      </c>
      <c r="E26" s="10">
        <v>622.84</v>
      </c>
      <c r="F26" s="2" t="s">
        <v>9</v>
      </c>
      <c r="G26" s="2">
        <v>245</v>
      </c>
      <c r="H26" s="3">
        <f t="shared" si="1"/>
        <v>152595.8</v>
      </c>
    </row>
    <row r="27" spans="1:8" ht="21.75" customHeight="1">
      <c r="A27" s="2">
        <v>12</v>
      </c>
      <c r="B27" s="24"/>
      <c r="C27" s="2" t="s">
        <v>42</v>
      </c>
      <c r="D27" s="2" t="s">
        <v>43</v>
      </c>
      <c r="E27" s="11">
        <v>391.8</v>
      </c>
      <c r="F27" s="2" t="s">
        <v>9</v>
      </c>
      <c r="G27" s="2">
        <v>245</v>
      </c>
      <c r="H27" s="3">
        <f t="shared" si="1"/>
        <v>95991</v>
      </c>
    </row>
    <row r="28" spans="1:8" ht="21.75" customHeight="1">
      <c r="A28" s="2">
        <v>13</v>
      </c>
      <c r="B28" s="24"/>
      <c r="C28" s="2" t="s">
        <v>44</v>
      </c>
      <c r="D28" s="2" t="s">
        <v>43</v>
      </c>
      <c r="E28" s="11">
        <v>120.6</v>
      </c>
      <c r="F28" s="2" t="s">
        <v>9</v>
      </c>
      <c r="G28" s="2">
        <v>245</v>
      </c>
      <c r="H28" s="3">
        <f t="shared" si="1"/>
        <v>29547</v>
      </c>
    </row>
    <row r="29" spans="1:8" ht="21.75" customHeight="1">
      <c r="A29" s="2">
        <v>14</v>
      </c>
      <c r="B29" s="24"/>
      <c r="C29" s="2" t="s">
        <v>45</v>
      </c>
      <c r="D29" s="2" t="s">
        <v>46</v>
      </c>
      <c r="E29" s="11">
        <v>1050</v>
      </c>
      <c r="F29" s="2" t="s">
        <v>9</v>
      </c>
      <c r="G29" s="2">
        <v>245</v>
      </c>
      <c r="H29" s="3">
        <f t="shared" si="1"/>
        <v>257250</v>
      </c>
    </row>
    <row r="30" spans="1:8" ht="21.75" customHeight="1">
      <c r="A30" s="2">
        <v>15</v>
      </c>
      <c r="B30" s="24"/>
      <c r="C30" s="2" t="s">
        <v>47</v>
      </c>
      <c r="D30" s="2" t="s">
        <v>32</v>
      </c>
      <c r="E30" s="11">
        <v>409.7</v>
      </c>
      <c r="F30" s="2" t="s">
        <v>9</v>
      </c>
      <c r="G30" s="2">
        <v>245</v>
      </c>
      <c r="H30" s="3">
        <f t="shared" si="1"/>
        <v>100376.5</v>
      </c>
    </row>
    <row r="31" spans="1:8" ht="21.75" customHeight="1">
      <c r="A31" s="2">
        <v>16</v>
      </c>
      <c r="B31" s="24"/>
      <c r="C31" s="2" t="s">
        <v>47</v>
      </c>
      <c r="D31" s="2" t="s">
        <v>48</v>
      </c>
      <c r="E31" s="11">
        <v>107.94</v>
      </c>
      <c r="F31" s="2" t="s">
        <v>9</v>
      </c>
      <c r="G31" s="2">
        <v>245</v>
      </c>
      <c r="H31" s="3">
        <f t="shared" si="1"/>
        <v>26445.3</v>
      </c>
    </row>
    <row r="32" spans="1:8" ht="21.75" customHeight="1">
      <c r="A32" s="2">
        <v>17</v>
      </c>
      <c r="B32" s="24"/>
      <c r="C32" s="2" t="s">
        <v>47</v>
      </c>
      <c r="D32" s="2" t="s">
        <v>49</v>
      </c>
      <c r="E32" s="11">
        <v>101.5</v>
      </c>
      <c r="F32" s="2" t="s">
        <v>9</v>
      </c>
      <c r="G32" s="2">
        <v>245</v>
      </c>
      <c r="H32" s="3">
        <f t="shared" si="1"/>
        <v>24867.5</v>
      </c>
    </row>
    <row r="33" spans="1:8" ht="21.75" customHeight="1">
      <c r="A33" s="2">
        <v>18</v>
      </c>
      <c r="B33" s="15"/>
      <c r="C33" s="2" t="s">
        <v>47</v>
      </c>
      <c r="D33" s="2" t="s">
        <v>50</v>
      </c>
      <c r="E33" s="11">
        <v>220</v>
      </c>
      <c r="F33" s="2" t="s">
        <v>9</v>
      </c>
      <c r="G33" s="2">
        <v>245</v>
      </c>
      <c r="H33" s="3">
        <f t="shared" si="1"/>
        <v>53900</v>
      </c>
    </row>
    <row r="34" spans="1:8" ht="21.75" customHeight="1">
      <c r="A34" s="20" t="s">
        <v>188</v>
      </c>
      <c r="B34" s="20"/>
      <c r="C34" s="20"/>
      <c r="D34" s="4">
        <f>A33</f>
        <v>18</v>
      </c>
      <c r="E34" s="5">
        <f>SUM(E16:E33)</f>
        <v>5827.789999999999</v>
      </c>
      <c r="F34" s="2"/>
      <c r="G34" s="2"/>
      <c r="H34" s="6">
        <f>SUM(H16:H33)</f>
        <v>1427808.55</v>
      </c>
    </row>
    <row r="35" spans="1:8" ht="21.75" customHeight="1">
      <c r="A35" s="2">
        <v>1</v>
      </c>
      <c r="B35" s="25" t="s">
        <v>51</v>
      </c>
      <c r="C35" s="2" t="s">
        <v>52</v>
      </c>
      <c r="D35" s="12" t="s">
        <v>53</v>
      </c>
      <c r="E35" s="12">
        <v>557.72</v>
      </c>
      <c r="F35" s="2" t="s">
        <v>9</v>
      </c>
      <c r="G35" s="2">
        <v>245</v>
      </c>
      <c r="H35" s="3">
        <f>ROUND(E35*G35,2)</f>
        <v>136641.4</v>
      </c>
    </row>
    <row r="36" spans="1:8" ht="21.75" customHeight="1">
      <c r="A36" s="2">
        <v>2</v>
      </c>
      <c r="B36" s="24"/>
      <c r="C36" s="2" t="s">
        <v>52</v>
      </c>
      <c r="D36" s="10" t="s">
        <v>54</v>
      </c>
      <c r="E36" s="12">
        <v>887.77</v>
      </c>
      <c r="F36" s="2" t="s">
        <v>9</v>
      </c>
      <c r="G36" s="2">
        <v>245</v>
      </c>
      <c r="H36" s="3">
        <f aca="true" t="shared" si="2" ref="H36:H80">ROUND(E36*G36,2)</f>
        <v>217503.65</v>
      </c>
    </row>
    <row r="37" spans="1:8" ht="21.75" customHeight="1">
      <c r="A37" s="2">
        <v>3</v>
      </c>
      <c r="B37" s="24"/>
      <c r="C37" s="2" t="s">
        <v>55</v>
      </c>
      <c r="D37" s="12" t="s">
        <v>56</v>
      </c>
      <c r="E37" s="10">
        <v>1.5</v>
      </c>
      <c r="F37" s="2" t="s">
        <v>9</v>
      </c>
      <c r="G37" s="2">
        <v>245</v>
      </c>
      <c r="H37" s="3">
        <f t="shared" si="2"/>
        <v>367.5</v>
      </c>
    </row>
    <row r="38" spans="1:8" ht="21.75" customHeight="1">
      <c r="A38" s="2">
        <v>4</v>
      </c>
      <c r="B38" s="24"/>
      <c r="C38" s="2" t="s">
        <v>55</v>
      </c>
      <c r="D38" s="12" t="s">
        <v>57</v>
      </c>
      <c r="E38" s="10">
        <v>1.5</v>
      </c>
      <c r="F38" s="2" t="s">
        <v>9</v>
      </c>
      <c r="G38" s="2">
        <v>245</v>
      </c>
      <c r="H38" s="3">
        <f t="shared" si="2"/>
        <v>367.5</v>
      </c>
    </row>
    <row r="39" spans="1:8" ht="21.75" customHeight="1">
      <c r="A39" s="2">
        <v>5</v>
      </c>
      <c r="B39" s="24"/>
      <c r="C39" s="2" t="s">
        <v>55</v>
      </c>
      <c r="D39" s="12" t="s">
        <v>58</v>
      </c>
      <c r="E39" s="10">
        <v>0.22</v>
      </c>
      <c r="F39" s="2" t="s">
        <v>9</v>
      </c>
      <c r="G39" s="2">
        <v>245</v>
      </c>
      <c r="H39" s="3">
        <f t="shared" si="2"/>
        <v>53.9</v>
      </c>
    </row>
    <row r="40" spans="1:8" ht="21.75" customHeight="1">
      <c r="A40" s="2">
        <v>6</v>
      </c>
      <c r="B40" s="24"/>
      <c r="C40" s="2" t="s">
        <v>55</v>
      </c>
      <c r="D40" s="12" t="s">
        <v>59</v>
      </c>
      <c r="E40" s="10">
        <v>1.65</v>
      </c>
      <c r="F40" s="2" t="s">
        <v>9</v>
      </c>
      <c r="G40" s="2">
        <v>245</v>
      </c>
      <c r="H40" s="3">
        <f t="shared" si="2"/>
        <v>404.25</v>
      </c>
    </row>
    <row r="41" spans="1:8" ht="21.75" customHeight="1">
      <c r="A41" s="2">
        <v>7</v>
      </c>
      <c r="B41" s="24"/>
      <c r="C41" s="2" t="s">
        <v>55</v>
      </c>
      <c r="D41" s="12" t="s">
        <v>60</v>
      </c>
      <c r="E41" s="10">
        <v>1.96</v>
      </c>
      <c r="F41" s="2" t="s">
        <v>9</v>
      </c>
      <c r="G41" s="2">
        <v>245</v>
      </c>
      <c r="H41" s="3">
        <f t="shared" si="2"/>
        <v>480.2</v>
      </c>
    </row>
    <row r="42" spans="1:8" ht="21.75" customHeight="1">
      <c r="A42" s="2">
        <v>8</v>
      </c>
      <c r="B42" s="24"/>
      <c r="C42" s="2" t="s">
        <v>55</v>
      </c>
      <c r="D42" s="12" t="s">
        <v>61</v>
      </c>
      <c r="E42" s="10">
        <v>0.98</v>
      </c>
      <c r="F42" s="2" t="s">
        <v>9</v>
      </c>
      <c r="G42" s="2">
        <v>245</v>
      </c>
      <c r="H42" s="3">
        <f t="shared" si="2"/>
        <v>240.1</v>
      </c>
    </row>
    <row r="43" spans="1:8" ht="21.75" customHeight="1">
      <c r="A43" s="2">
        <v>9</v>
      </c>
      <c r="B43" s="24"/>
      <c r="C43" s="2" t="s">
        <v>55</v>
      </c>
      <c r="D43" s="12" t="s">
        <v>62</v>
      </c>
      <c r="E43" s="10">
        <v>2.37</v>
      </c>
      <c r="F43" s="2" t="s">
        <v>9</v>
      </c>
      <c r="G43" s="2">
        <v>245</v>
      </c>
      <c r="H43" s="3">
        <f t="shared" si="2"/>
        <v>580.65</v>
      </c>
    </row>
    <row r="44" spans="1:8" ht="21.75" customHeight="1">
      <c r="A44" s="2">
        <v>10</v>
      </c>
      <c r="B44" s="24"/>
      <c r="C44" s="2" t="s">
        <v>55</v>
      </c>
      <c r="D44" s="12" t="s">
        <v>63</v>
      </c>
      <c r="E44" s="10">
        <v>1.15</v>
      </c>
      <c r="F44" s="2" t="s">
        <v>9</v>
      </c>
      <c r="G44" s="2">
        <v>245</v>
      </c>
      <c r="H44" s="3">
        <f t="shared" si="2"/>
        <v>281.75</v>
      </c>
    </row>
    <row r="45" spans="1:8" ht="21.75" customHeight="1">
      <c r="A45" s="2">
        <v>11</v>
      </c>
      <c r="B45" s="24"/>
      <c r="C45" s="2" t="s">
        <v>55</v>
      </c>
      <c r="D45" s="12" t="s">
        <v>64</v>
      </c>
      <c r="E45" s="10">
        <v>0.1</v>
      </c>
      <c r="F45" s="2" t="s">
        <v>9</v>
      </c>
      <c r="G45" s="2">
        <v>245</v>
      </c>
      <c r="H45" s="3">
        <f t="shared" si="2"/>
        <v>24.5</v>
      </c>
    </row>
    <row r="46" spans="1:8" ht="21.75" customHeight="1">
      <c r="A46" s="2">
        <v>12</v>
      </c>
      <c r="B46" s="24"/>
      <c r="C46" s="2" t="s">
        <v>55</v>
      </c>
      <c r="D46" s="12" t="s">
        <v>65</v>
      </c>
      <c r="E46" s="10">
        <v>2.39</v>
      </c>
      <c r="F46" s="2" t="s">
        <v>9</v>
      </c>
      <c r="G46" s="2">
        <v>245</v>
      </c>
      <c r="H46" s="3">
        <f t="shared" si="2"/>
        <v>585.55</v>
      </c>
    </row>
    <row r="47" spans="1:8" ht="21.75" customHeight="1">
      <c r="A47" s="2">
        <v>13</v>
      </c>
      <c r="B47" s="24"/>
      <c r="C47" s="2" t="s">
        <v>55</v>
      </c>
      <c r="D47" s="12" t="s">
        <v>66</v>
      </c>
      <c r="E47" s="10">
        <v>1.85</v>
      </c>
      <c r="F47" s="2" t="s">
        <v>9</v>
      </c>
      <c r="G47" s="2">
        <v>245</v>
      </c>
      <c r="H47" s="3">
        <f t="shared" si="2"/>
        <v>453.25</v>
      </c>
    </row>
    <row r="48" spans="1:8" ht="21.75" customHeight="1">
      <c r="A48" s="2">
        <v>14</v>
      </c>
      <c r="B48" s="24"/>
      <c r="C48" s="2" t="s">
        <v>55</v>
      </c>
      <c r="D48" s="12" t="s">
        <v>67</v>
      </c>
      <c r="E48" s="10">
        <v>2.2</v>
      </c>
      <c r="F48" s="2" t="s">
        <v>9</v>
      </c>
      <c r="G48" s="2">
        <v>245</v>
      </c>
      <c r="H48" s="3">
        <f t="shared" si="2"/>
        <v>539</v>
      </c>
    </row>
    <row r="49" spans="1:8" ht="21.75" customHeight="1">
      <c r="A49" s="2">
        <v>15</v>
      </c>
      <c r="B49" s="24"/>
      <c r="C49" s="2" t="s">
        <v>55</v>
      </c>
      <c r="D49" s="12" t="s">
        <v>68</v>
      </c>
      <c r="E49" s="10">
        <v>1.75</v>
      </c>
      <c r="F49" s="2" t="s">
        <v>9</v>
      </c>
      <c r="G49" s="2">
        <v>245</v>
      </c>
      <c r="H49" s="3">
        <f t="shared" si="2"/>
        <v>428.75</v>
      </c>
    </row>
    <row r="50" spans="1:8" ht="21.75" customHeight="1">
      <c r="A50" s="2">
        <v>16</v>
      </c>
      <c r="B50" s="24"/>
      <c r="C50" s="2" t="s">
        <v>55</v>
      </c>
      <c r="D50" s="12" t="s">
        <v>69</v>
      </c>
      <c r="E50" s="10">
        <v>0.3</v>
      </c>
      <c r="F50" s="2" t="s">
        <v>9</v>
      </c>
      <c r="G50" s="2">
        <v>245</v>
      </c>
      <c r="H50" s="3">
        <f t="shared" si="2"/>
        <v>73.5</v>
      </c>
    </row>
    <row r="51" spans="1:8" ht="21.75" customHeight="1">
      <c r="A51" s="2">
        <v>17</v>
      </c>
      <c r="B51" s="24"/>
      <c r="C51" s="2" t="s">
        <v>55</v>
      </c>
      <c r="D51" s="12" t="s">
        <v>70</v>
      </c>
      <c r="E51" s="10">
        <v>0.07</v>
      </c>
      <c r="F51" s="2" t="s">
        <v>9</v>
      </c>
      <c r="G51" s="2">
        <v>245</v>
      </c>
      <c r="H51" s="3">
        <f t="shared" si="2"/>
        <v>17.15</v>
      </c>
    </row>
    <row r="52" spans="1:8" ht="21.75" customHeight="1">
      <c r="A52" s="2">
        <v>18</v>
      </c>
      <c r="B52" s="24" t="s">
        <v>181</v>
      </c>
      <c r="C52" s="2" t="s">
        <v>55</v>
      </c>
      <c r="D52" s="12" t="s">
        <v>71</v>
      </c>
      <c r="E52" s="10">
        <v>0.3</v>
      </c>
      <c r="F52" s="2" t="s">
        <v>9</v>
      </c>
      <c r="G52" s="2">
        <v>245</v>
      </c>
      <c r="H52" s="3">
        <f t="shared" si="2"/>
        <v>73.5</v>
      </c>
    </row>
    <row r="53" spans="1:8" ht="21.75" customHeight="1">
      <c r="A53" s="2">
        <v>19</v>
      </c>
      <c r="B53" s="24"/>
      <c r="C53" s="2" t="s">
        <v>55</v>
      </c>
      <c r="D53" s="12" t="s">
        <v>72</v>
      </c>
      <c r="E53" s="10">
        <v>0.5</v>
      </c>
      <c r="F53" s="2" t="s">
        <v>9</v>
      </c>
      <c r="G53" s="2">
        <v>245</v>
      </c>
      <c r="H53" s="3">
        <f t="shared" si="2"/>
        <v>122.5</v>
      </c>
    </row>
    <row r="54" spans="1:8" ht="21.75" customHeight="1">
      <c r="A54" s="2">
        <v>20</v>
      </c>
      <c r="B54" s="24"/>
      <c r="C54" s="2" t="s">
        <v>55</v>
      </c>
      <c r="D54" s="12" t="s">
        <v>73</v>
      </c>
      <c r="E54" s="10">
        <v>0.5</v>
      </c>
      <c r="F54" s="2" t="s">
        <v>9</v>
      </c>
      <c r="G54" s="2">
        <v>245</v>
      </c>
      <c r="H54" s="3">
        <f t="shared" si="2"/>
        <v>122.5</v>
      </c>
    </row>
    <row r="55" spans="1:8" ht="21.75" customHeight="1">
      <c r="A55" s="2">
        <v>21</v>
      </c>
      <c r="B55" s="24"/>
      <c r="C55" s="2" t="s">
        <v>55</v>
      </c>
      <c r="D55" s="12" t="s">
        <v>74</v>
      </c>
      <c r="E55" s="10">
        <v>1.64</v>
      </c>
      <c r="F55" s="2" t="s">
        <v>9</v>
      </c>
      <c r="G55" s="2">
        <v>245</v>
      </c>
      <c r="H55" s="3">
        <f t="shared" si="2"/>
        <v>401.8</v>
      </c>
    </row>
    <row r="56" spans="1:8" ht="21.75" customHeight="1">
      <c r="A56" s="2">
        <v>22</v>
      </c>
      <c r="B56" s="24"/>
      <c r="C56" s="2" t="s">
        <v>55</v>
      </c>
      <c r="D56" s="12" t="s">
        <v>75</v>
      </c>
      <c r="E56" s="10">
        <v>4.3</v>
      </c>
      <c r="F56" s="2" t="s">
        <v>9</v>
      </c>
      <c r="G56" s="2">
        <v>245</v>
      </c>
      <c r="H56" s="3">
        <f t="shared" si="2"/>
        <v>1053.5</v>
      </c>
    </row>
    <row r="57" spans="1:8" ht="21.75" customHeight="1">
      <c r="A57" s="2">
        <v>23</v>
      </c>
      <c r="B57" s="24"/>
      <c r="C57" s="2" t="s">
        <v>55</v>
      </c>
      <c r="D57" s="12" t="s">
        <v>76</v>
      </c>
      <c r="E57" s="10">
        <v>0.44</v>
      </c>
      <c r="F57" s="2" t="s">
        <v>9</v>
      </c>
      <c r="G57" s="2">
        <v>245</v>
      </c>
      <c r="H57" s="3">
        <f t="shared" si="2"/>
        <v>107.8</v>
      </c>
    </row>
    <row r="58" spans="1:8" ht="21.75" customHeight="1">
      <c r="A58" s="2">
        <v>24</v>
      </c>
      <c r="B58" s="24"/>
      <c r="C58" s="2" t="s">
        <v>55</v>
      </c>
      <c r="D58" s="12" t="s">
        <v>77</v>
      </c>
      <c r="E58" s="10">
        <v>0.26</v>
      </c>
      <c r="F58" s="2" t="s">
        <v>9</v>
      </c>
      <c r="G58" s="2">
        <v>245</v>
      </c>
      <c r="H58" s="3">
        <f t="shared" si="2"/>
        <v>63.7</v>
      </c>
    </row>
    <row r="59" spans="1:8" ht="21.75" customHeight="1">
      <c r="A59" s="2">
        <v>25</v>
      </c>
      <c r="B59" s="24"/>
      <c r="C59" s="2" t="s">
        <v>55</v>
      </c>
      <c r="D59" s="12" t="s">
        <v>78</v>
      </c>
      <c r="E59" s="10">
        <v>0.5</v>
      </c>
      <c r="F59" s="2" t="s">
        <v>9</v>
      </c>
      <c r="G59" s="2">
        <v>245</v>
      </c>
      <c r="H59" s="3">
        <f t="shared" si="2"/>
        <v>122.5</v>
      </c>
    </row>
    <row r="60" spans="1:8" ht="21.75" customHeight="1">
      <c r="A60" s="2">
        <v>26</v>
      </c>
      <c r="B60" s="24"/>
      <c r="C60" s="2" t="s">
        <v>55</v>
      </c>
      <c r="D60" s="12" t="s">
        <v>79</v>
      </c>
      <c r="E60" s="10">
        <v>0.44</v>
      </c>
      <c r="F60" s="2" t="s">
        <v>9</v>
      </c>
      <c r="G60" s="2">
        <v>245</v>
      </c>
      <c r="H60" s="3">
        <f t="shared" si="2"/>
        <v>107.8</v>
      </c>
    </row>
    <row r="61" spans="1:8" ht="21.75" customHeight="1">
      <c r="A61" s="2">
        <v>27</v>
      </c>
      <c r="B61" s="24"/>
      <c r="C61" s="2" t="s">
        <v>55</v>
      </c>
      <c r="D61" s="12" t="s">
        <v>80</v>
      </c>
      <c r="E61" s="10">
        <v>0.11</v>
      </c>
      <c r="F61" s="2" t="s">
        <v>9</v>
      </c>
      <c r="G61" s="2">
        <v>245</v>
      </c>
      <c r="H61" s="3">
        <f t="shared" si="2"/>
        <v>26.95</v>
      </c>
    </row>
    <row r="62" spans="1:8" ht="21.75" customHeight="1">
      <c r="A62" s="2">
        <v>28</v>
      </c>
      <c r="B62" s="24"/>
      <c r="C62" s="2" t="s">
        <v>55</v>
      </c>
      <c r="D62" s="12" t="s">
        <v>81</v>
      </c>
      <c r="E62" s="10">
        <v>1.57</v>
      </c>
      <c r="F62" s="2" t="s">
        <v>9</v>
      </c>
      <c r="G62" s="2">
        <v>245</v>
      </c>
      <c r="H62" s="3">
        <f t="shared" si="2"/>
        <v>384.65</v>
      </c>
    </row>
    <row r="63" spans="1:8" ht="21.75" customHeight="1">
      <c r="A63" s="2">
        <v>29</v>
      </c>
      <c r="B63" s="24"/>
      <c r="C63" s="2" t="s">
        <v>55</v>
      </c>
      <c r="D63" s="12" t="s">
        <v>82</v>
      </c>
      <c r="E63" s="10">
        <v>0.67</v>
      </c>
      <c r="F63" s="2" t="s">
        <v>9</v>
      </c>
      <c r="G63" s="2">
        <v>245</v>
      </c>
      <c r="H63" s="3">
        <f t="shared" si="2"/>
        <v>164.15</v>
      </c>
    </row>
    <row r="64" spans="1:8" ht="21.75" customHeight="1">
      <c r="A64" s="2">
        <v>30</v>
      </c>
      <c r="B64" s="24"/>
      <c r="C64" s="2" t="s">
        <v>55</v>
      </c>
      <c r="D64" s="12" t="s">
        <v>83</v>
      </c>
      <c r="E64" s="10">
        <v>1.24</v>
      </c>
      <c r="F64" s="2" t="s">
        <v>9</v>
      </c>
      <c r="G64" s="2">
        <v>245</v>
      </c>
      <c r="H64" s="3">
        <f t="shared" si="2"/>
        <v>303.8</v>
      </c>
    </row>
    <row r="65" spans="1:8" ht="21.75" customHeight="1">
      <c r="A65" s="2">
        <v>31</v>
      </c>
      <c r="B65" s="24"/>
      <c r="C65" s="2" t="s">
        <v>55</v>
      </c>
      <c r="D65" s="12" t="s">
        <v>84</v>
      </c>
      <c r="E65" s="10">
        <v>0.2</v>
      </c>
      <c r="F65" s="2" t="s">
        <v>9</v>
      </c>
      <c r="G65" s="2">
        <v>245</v>
      </c>
      <c r="H65" s="3">
        <f t="shared" si="2"/>
        <v>49</v>
      </c>
    </row>
    <row r="66" spans="1:8" ht="21.75" customHeight="1">
      <c r="A66" s="2">
        <v>32</v>
      </c>
      <c r="B66" s="24" t="s">
        <v>51</v>
      </c>
      <c r="C66" s="2" t="s">
        <v>55</v>
      </c>
      <c r="D66" s="12" t="s">
        <v>85</v>
      </c>
      <c r="E66" s="10">
        <v>2787.45</v>
      </c>
      <c r="F66" s="2" t="s">
        <v>9</v>
      </c>
      <c r="G66" s="2">
        <v>245</v>
      </c>
      <c r="H66" s="3">
        <f t="shared" si="2"/>
        <v>682925.25</v>
      </c>
    </row>
    <row r="67" spans="1:8" ht="21.75" customHeight="1">
      <c r="A67" s="2">
        <v>33</v>
      </c>
      <c r="B67" s="24"/>
      <c r="C67" s="2" t="s">
        <v>86</v>
      </c>
      <c r="D67" s="12" t="s">
        <v>87</v>
      </c>
      <c r="E67" s="12">
        <v>2309.98</v>
      </c>
      <c r="F67" s="2" t="s">
        <v>9</v>
      </c>
      <c r="G67" s="2">
        <v>245</v>
      </c>
      <c r="H67" s="3">
        <f t="shared" si="2"/>
        <v>565945.1</v>
      </c>
    </row>
    <row r="68" spans="1:8" ht="21.75" customHeight="1">
      <c r="A68" s="2">
        <v>34</v>
      </c>
      <c r="B68" s="24"/>
      <c r="C68" s="2" t="s">
        <v>88</v>
      </c>
      <c r="D68" s="12" t="s">
        <v>89</v>
      </c>
      <c r="E68" s="12">
        <v>671.28</v>
      </c>
      <c r="F68" s="2" t="s">
        <v>9</v>
      </c>
      <c r="G68" s="2">
        <v>245</v>
      </c>
      <c r="H68" s="3">
        <f t="shared" si="2"/>
        <v>164463.6</v>
      </c>
    </row>
    <row r="69" spans="1:8" ht="21.75" customHeight="1">
      <c r="A69" s="2">
        <v>35</v>
      </c>
      <c r="B69" s="24"/>
      <c r="C69" s="2" t="s">
        <v>88</v>
      </c>
      <c r="D69" s="12" t="s">
        <v>90</v>
      </c>
      <c r="E69" s="12">
        <v>616.9</v>
      </c>
      <c r="F69" s="2" t="s">
        <v>9</v>
      </c>
      <c r="G69" s="2">
        <v>245</v>
      </c>
      <c r="H69" s="3">
        <f t="shared" si="2"/>
        <v>151140.5</v>
      </c>
    </row>
    <row r="70" spans="1:8" ht="21.75" customHeight="1">
      <c r="A70" s="2">
        <v>36</v>
      </c>
      <c r="B70" s="24"/>
      <c r="C70" s="2" t="s">
        <v>88</v>
      </c>
      <c r="D70" s="12" t="s">
        <v>85</v>
      </c>
      <c r="E70" s="12">
        <v>35.41</v>
      </c>
      <c r="F70" s="2" t="s">
        <v>9</v>
      </c>
      <c r="G70" s="2">
        <v>245</v>
      </c>
      <c r="H70" s="3">
        <f t="shared" si="2"/>
        <v>8675.45</v>
      </c>
    </row>
    <row r="71" spans="1:8" ht="21.75" customHeight="1">
      <c r="A71" s="2">
        <v>37</v>
      </c>
      <c r="B71" s="24"/>
      <c r="C71" s="2" t="s">
        <v>91</v>
      </c>
      <c r="D71" s="10" t="s">
        <v>92</v>
      </c>
      <c r="E71" s="13">
        <v>201.65</v>
      </c>
      <c r="F71" s="2" t="s">
        <v>9</v>
      </c>
      <c r="G71" s="2">
        <v>245</v>
      </c>
      <c r="H71" s="3">
        <f t="shared" si="2"/>
        <v>49404.25</v>
      </c>
    </row>
    <row r="72" spans="1:8" ht="21.75" customHeight="1">
      <c r="A72" s="2">
        <v>38</v>
      </c>
      <c r="B72" s="24"/>
      <c r="C72" s="2" t="s">
        <v>91</v>
      </c>
      <c r="D72" s="10" t="s">
        <v>93</v>
      </c>
      <c r="E72" s="13">
        <v>60.23</v>
      </c>
      <c r="F72" s="2" t="s">
        <v>9</v>
      </c>
      <c r="G72" s="2">
        <v>245</v>
      </c>
      <c r="H72" s="3">
        <f t="shared" si="2"/>
        <v>14756.35</v>
      </c>
    </row>
    <row r="73" spans="1:8" ht="21.75" customHeight="1">
      <c r="A73" s="2">
        <v>39</v>
      </c>
      <c r="B73" s="24"/>
      <c r="C73" s="2" t="s">
        <v>94</v>
      </c>
      <c r="D73" s="12" t="s">
        <v>95</v>
      </c>
      <c r="E73" s="16">
        <v>274.92</v>
      </c>
      <c r="F73" s="2" t="s">
        <v>9</v>
      </c>
      <c r="G73" s="2">
        <v>245</v>
      </c>
      <c r="H73" s="3">
        <f t="shared" si="2"/>
        <v>67355.4</v>
      </c>
    </row>
    <row r="74" spans="1:8" ht="21.75" customHeight="1">
      <c r="A74" s="2">
        <v>40</v>
      </c>
      <c r="B74" s="24"/>
      <c r="C74" s="2" t="s">
        <v>96</v>
      </c>
      <c r="D74" s="12" t="s">
        <v>97</v>
      </c>
      <c r="E74" s="14">
        <v>183.64</v>
      </c>
      <c r="F74" s="2" t="s">
        <v>9</v>
      </c>
      <c r="G74" s="2">
        <v>245</v>
      </c>
      <c r="H74" s="3">
        <f t="shared" si="2"/>
        <v>44991.8</v>
      </c>
    </row>
    <row r="75" spans="1:8" ht="21.75" customHeight="1">
      <c r="A75" s="2">
        <v>41</v>
      </c>
      <c r="B75" s="24"/>
      <c r="C75" s="2" t="s">
        <v>96</v>
      </c>
      <c r="D75" s="12" t="s">
        <v>98</v>
      </c>
      <c r="E75" s="13">
        <v>264.49</v>
      </c>
      <c r="F75" s="2" t="s">
        <v>9</v>
      </c>
      <c r="G75" s="2">
        <v>245</v>
      </c>
      <c r="H75" s="3">
        <f t="shared" si="2"/>
        <v>64800.05</v>
      </c>
    </row>
    <row r="76" spans="1:8" ht="21.75" customHeight="1">
      <c r="A76" s="2">
        <v>42</v>
      </c>
      <c r="B76" s="24"/>
      <c r="C76" s="2" t="s">
        <v>96</v>
      </c>
      <c r="D76" s="12" t="s">
        <v>99</v>
      </c>
      <c r="E76" s="13">
        <v>56.62</v>
      </c>
      <c r="F76" s="2" t="s">
        <v>9</v>
      </c>
      <c r="G76" s="2">
        <v>245</v>
      </c>
      <c r="H76" s="3">
        <f t="shared" si="2"/>
        <v>13871.9</v>
      </c>
    </row>
    <row r="77" spans="1:8" ht="21.75" customHeight="1">
      <c r="A77" s="2">
        <v>43</v>
      </c>
      <c r="B77" s="24"/>
      <c r="C77" s="2" t="s">
        <v>96</v>
      </c>
      <c r="D77" s="12" t="s">
        <v>100</v>
      </c>
      <c r="E77" s="14">
        <v>240.52</v>
      </c>
      <c r="F77" s="2" t="s">
        <v>9</v>
      </c>
      <c r="G77" s="2">
        <v>245</v>
      </c>
      <c r="H77" s="3">
        <f t="shared" si="2"/>
        <v>58927.4</v>
      </c>
    </row>
    <row r="78" spans="1:8" ht="21.75" customHeight="1">
      <c r="A78" s="2">
        <v>44</v>
      </c>
      <c r="B78" s="24"/>
      <c r="C78" s="2" t="s">
        <v>101</v>
      </c>
      <c r="D78" s="12" t="s">
        <v>102</v>
      </c>
      <c r="E78" s="13">
        <v>53.76</v>
      </c>
      <c r="F78" s="2" t="s">
        <v>9</v>
      </c>
      <c r="G78" s="2">
        <v>245</v>
      </c>
      <c r="H78" s="3">
        <f t="shared" si="2"/>
        <v>13171.2</v>
      </c>
    </row>
    <row r="79" spans="1:8" ht="21.75" customHeight="1">
      <c r="A79" s="2">
        <v>45</v>
      </c>
      <c r="B79" s="24"/>
      <c r="C79" s="2" t="s">
        <v>101</v>
      </c>
      <c r="D79" s="12" t="s">
        <v>103</v>
      </c>
      <c r="E79" s="13">
        <v>657.6</v>
      </c>
      <c r="F79" s="2" t="s">
        <v>9</v>
      </c>
      <c r="G79" s="2">
        <v>245</v>
      </c>
      <c r="H79" s="3">
        <f t="shared" si="2"/>
        <v>161112</v>
      </c>
    </row>
    <row r="80" spans="1:8" ht="21.75" customHeight="1">
      <c r="A80" s="2">
        <v>46</v>
      </c>
      <c r="B80" s="26"/>
      <c r="C80" s="2" t="s">
        <v>101</v>
      </c>
      <c r="D80" s="12" t="s">
        <v>98</v>
      </c>
      <c r="E80" s="13">
        <v>108.04</v>
      </c>
      <c r="F80" s="2" t="s">
        <v>9</v>
      </c>
      <c r="G80" s="2">
        <v>245</v>
      </c>
      <c r="H80" s="3">
        <f t="shared" si="2"/>
        <v>26469.8</v>
      </c>
    </row>
    <row r="81" spans="1:8" ht="26.25" customHeight="1">
      <c r="A81" s="20" t="s">
        <v>187</v>
      </c>
      <c r="B81" s="20"/>
      <c r="C81" s="20"/>
      <c r="D81" s="4">
        <f>A80</f>
        <v>46</v>
      </c>
      <c r="E81" s="5">
        <f>SUM(E35:E80)</f>
        <v>10000.64</v>
      </c>
      <c r="F81" s="4"/>
      <c r="G81" s="4"/>
      <c r="H81" s="6">
        <f>SUM(H35:H80)</f>
        <v>2450156.8</v>
      </c>
    </row>
    <row r="82" spans="1:8" ht="21.75" customHeight="1">
      <c r="A82" s="2">
        <v>1</v>
      </c>
      <c r="B82" s="27" t="s">
        <v>104</v>
      </c>
      <c r="C82" s="2" t="s">
        <v>105</v>
      </c>
      <c r="D82" s="7" t="s">
        <v>106</v>
      </c>
      <c r="E82" s="1">
        <v>600</v>
      </c>
      <c r="F82" s="2" t="s">
        <v>107</v>
      </c>
      <c r="G82" s="2">
        <v>245</v>
      </c>
      <c r="H82" s="3">
        <f>ROUND(E82*G82,2)</f>
        <v>147000</v>
      </c>
    </row>
    <row r="83" spans="1:8" ht="21.75" customHeight="1">
      <c r="A83" s="2">
        <v>2</v>
      </c>
      <c r="B83" s="27"/>
      <c r="C83" s="2" t="s">
        <v>108</v>
      </c>
      <c r="D83" s="2" t="s">
        <v>109</v>
      </c>
      <c r="E83" s="1">
        <v>356</v>
      </c>
      <c r="F83" s="2" t="s">
        <v>107</v>
      </c>
      <c r="G83" s="2">
        <v>245</v>
      </c>
      <c r="H83" s="3">
        <f aca="true" t="shared" si="3" ref="H83:H90">ROUND(E83*G83,2)</f>
        <v>87220</v>
      </c>
    </row>
    <row r="84" spans="1:8" ht="21.75" customHeight="1">
      <c r="A84" s="2">
        <v>3</v>
      </c>
      <c r="B84" s="27"/>
      <c r="C84" s="2" t="s">
        <v>110</v>
      </c>
      <c r="D84" s="7" t="s">
        <v>106</v>
      </c>
      <c r="E84" s="1">
        <v>350</v>
      </c>
      <c r="F84" s="2" t="s">
        <v>107</v>
      </c>
      <c r="G84" s="2">
        <v>245</v>
      </c>
      <c r="H84" s="3">
        <f t="shared" si="3"/>
        <v>85750</v>
      </c>
    </row>
    <row r="85" spans="1:8" ht="21.75" customHeight="1">
      <c r="A85" s="2">
        <v>4</v>
      </c>
      <c r="B85" s="27"/>
      <c r="C85" s="2" t="s">
        <v>110</v>
      </c>
      <c r="D85" s="7" t="s">
        <v>111</v>
      </c>
      <c r="E85" s="1">
        <v>346.69</v>
      </c>
      <c r="F85" s="2" t="s">
        <v>107</v>
      </c>
      <c r="G85" s="2">
        <v>245</v>
      </c>
      <c r="H85" s="3">
        <f t="shared" si="3"/>
        <v>84939.05</v>
      </c>
    </row>
    <row r="86" spans="1:8" ht="21.75" customHeight="1">
      <c r="A86" s="2">
        <v>5</v>
      </c>
      <c r="B86" s="27"/>
      <c r="C86" s="2" t="s">
        <v>112</v>
      </c>
      <c r="D86" s="7" t="s">
        <v>113</v>
      </c>
      <c r="E86" s="1">
        <v>50.03</v>
      </c>
      <c r="F86" s="2" t="s">
        <v>107</v>
      </c>
      <c r="G86" s="2">
        <v>245</v>
      </c>
      <c r="H86" s="3">
        <f t="shared" si="3"/>
        <v>12257.35</v>
      </c>
    </row>
    <row r="87" spans="1:8" ht="33.75" customHeight="1">
      <c r="A87" s="2">
        <v>6</v>
      </c>
      <c r="B87" s="27"/>
      <c r="C87" s="2" t="s">
        <v>114</v>
      </c>
      <c r="D87" s="7" t="s">
        <v>115</v>
      </c>
      <c r="E87" s="1">
        <v>403.97</v>
      </c>
      <c r="F87" s="2" t="s">
        <v>107</v>
      </c>
      <c r="G87" s="2">
        <v>245</v>
      </c>
      <c r="H87" s="3">
        <f t="shared" si="3"/>
        <v>98972.65</v>
      </c>
    </row>
    <row r="88" spans="1:8" ht="36.75" customHeight="1">
      <c r="A88" s="2">
        <v>7</v>
      </c>
      <c r="B88" s="27"/>
      <c r="C88" s="2" t="s">
        <v>114</v>
      </c>
      <c r="D88" s="7" t="s">
        <v>116</v>
      </c>
      <c r="E88" s="1">
        <v>297.26</v>
      </c>
      <c r="F88" s="2" t="s">
        <v>107</v>
      </c>
      <c r="G88" s="2">
        <v>245</v>
      </c>
      <c r="H88" s="3">
        <f t="shared" si="3"/>
        <v>72828.7</v>
      </c>
    </row>
    <row r="89" spans="1:8" ht="34.5" customHeight="1">
      <c r="A89" s="2">
        <v>8</v>
      </c>
      <c r="B89" s="27"/>
      <c r="C89" s="2" t="s">
        <v>114</v>
      </c>
      <c r="D89" s="7" t="s">
        <v>117</v>
      </c>
      <c r="E89" s="1">
        <v>173.78</v>
      </c>
      <c r="F89" s="2" t="s">
        <v>107</v>
      </c>
      <c r="G89" s="2">
        <v>245</v>
      </c>
      <c r="H89" s="3">
        <f t="shared" si="3"/>
        <v>42576.1</v>
      </c>
    </row>
    <row r="90" spans="1:8" ht="21.75" customHeight="1">
      <c r="A90" s="2">
        <v>9</v>
      </c>
      <c r="B90" s="27"/>
      <c r="C90" s="2" t="s">
        <v>114</v>
      </c>
      <c r="D90" s="7" t="s">
        <v>106</v>
      </c>
      <c r="E90" s="1">
        <v>26.47</v>
      </c>
      <c r="F90" s="2" t="s">
        <v>107</v>
      </c>
      <c r="G90" s="2">
        <v>245</v>
      </c>
      <c r="H90" s="3">
        <f t="shared" si="3"/>
        <v>6485.15</v>
      </c>
    </row>
    <row r="91" spans="1:8" ht="27" customHeight="1">
      <c r="A91" s="20" t="s">
        <v>190</v>
      </c>
      <c r="B91" s="20"/>
      <c r="C91" s="20"/>
      <c r="D91" s="4">
        <v>9</v>
      </c>
      <c r="E91" s="5">
        <f>SUM(E82:E90)</f>
        <v>2604.2</v>
      </c>
      <c r="F91" s="4"/>
      <c r="G91" s="4"/>
      <c r="H91" s="6">
        <f>SUM(H82:H90)</f>
        <v>638028.9999999999</v>
      </c>
    </row>
    <row r="92" spans="1:8" ht="21.75" customHeight="1">
      <c r="A92" s="2">
        <v>1</v>
      </c>
      <c r="B92" s="27" t="s">
        <v>118</v>
      </c>
      <c r="C92" s="2" t="s">
        <v>119</v>
      </c>
      <c r="D92" s="2" t="s">
        <v>120</v>
      </c>
      <c r="E92" s="1">
        <v>388.29</v>
      </c>
      <c r="F92" s="2" t="s">
        <v>107</v>
      </c>
      <c r="G92" s="2">
        <v>245</v>
      </c>
      <c r="H92" s="3">
        <f>ROUND(E92*G92,2)</f>
        <v>95131.05</v>
      </c>
    </row>
    <row r="93" spans="1:8" ht="21.75" customHeight="1">
      <c r="A93" s="2">
        <v>2</v>
      </c>
      <c r="B93" s="27"/>
      <c r="C93" s="2" t="s">
        <v>119</v>
      </c>
      <c r="D93" s="2" t="s">
        <v>121</v>
      </c>
      <c r="E93" s="1">
        <v>337.73</v>
      </c>
      <c r="F93" s="2" t="s">
        <v>107</v>
      </c>
      <c r="G93" s="2">
        <v>245</v>
      </c>
      <c r="H93" s="3">
        <f aca="true" t="shared" si="4" ref="H93:H103">ROUND(E93*G93,2)</f>
        <v>82743.85</v>
      </c>
    </row>
    <row r="94" spans="1:8" ht="21.75" customHeight="1">
      <c r="A94" s="2">
        <v>3</v>
      </c>
      <c r="B94" s="27"/>
      <c r="C94" s="2" t="s">
        <v>119</v>
      </c>
      <c r="D94" s="2" t="s">
        <v>122</v>
      </c>
      <c r="E94" s="1">
        <v>313.31</v>
      </c>
      <c r="F94" s="2" t="s">
        <v>107</v>
      </c>
      <c r="G94" s="2">
        <v>245</v>
      </c>
      <c r="H94" s="3">
        <f t="shared" si="4"/>
        <v>76760.95</v>
      </c>
    </row>
    <row r="95" spans="1:8" ht="21.75" customHeight="1">
      <c r="A95" s="2">
        <v>4</v>
      </c>
      <c r="B95" s="27"/>
      <c r="C95" s="2" t="s">
        <v>119</v>
      </c>
      <c r="D95" s="2" t="s">
        <v>123</v>
      </c>
      <c r="E95" s="1">
        <v>229.18</v>
      </c>
      <c r="F95" s="2" t="s">
        <v>107</v>
      </c>
      <c r="G95" s="2">
        <v>245</v>
      </c>
      <c r="H95" s="3">
        <f t="shared" si="4"/>
        <v>56149.1</v>
      </c>
    </row>
    <row r="96" spans="1:8" ht="21.75" customHeight="1">
      <c r="A96" s="2">
        <v>5</v>
      </c>
      <c r="B96" s="27"/>
      <c r="C96" s="2" t="s">
        <v>119</v>
      </c>
      <c r="D96" s="2" t="s">
        <v>124</v>
      </c>
      <c r="E96" s="1">
        <v>243.79</v>
      </c>
      <c r="F96" s="2" t="s">
        <v>107</v>
      </c>
      <c r="G96" s="2">
        <v>245</v>
      </c>
      <c r="H96" s="3">
        <f t="shared" si="4"/>
        <v>59728.55</v>
      </c>
    </row>
    <row r="97" spans="1:8" ht="21.75" customHeight="1">
      <c r="A97" s="2">
        <v>6</v>
      </c>
      <c r="B97" s="27"/>
      <c r="C97" s="2" t="s">
        <v>119</v>
      </c>
      <c r="D97" s="2" t="s">
        <v>125</v>
      </c>
      <c r="E97" s="1">
        <v>272.21</v>
      </c>
      <c r="F97" s="2" t="s">
        <v>107</v>
      </c>
      <c r="G97" s="2">
        <v>245</v>
      </c>
      <c r="H97" s="3">
        <f t="shared" si="4"/>
        <v>66691.45</v>
      </c>
    </row>
    <row r="98" spans="1:8" ht="21.75" customHeight="1">
      <c r="A98" s="2">
        <v>7</v>
      </c>
      <c r="B98" s="27"/>
      <c r="C98" s="2" t="s">
        <v>126</v>
      </c>
      <c r="D98" s="2" t="s">
        <v>127</v>
      </c>
      <c r="E98" s="1">
        <v>230</v>
      </c>
      <c r="F98" s="2" t="s">
        <v>128</v>
      </c>
      <c r="G98" s="2">
        <v>300</v>
      </c>
      <c r="H98" s="3">
        <f t="shared" si="4"/>
        <v>69000</v>
      </c>
    </row>
    <row r="99" spans="1:8" ht="21.75" customHeight="1">
      <c r="A99" s="2">
        <v>8</v>
      </c>
      <c r="B99" s="27"/>
      <c r="C99" s="2" t="s">
        <v>129</v>
      </c>
      <c r="D99" s="2" t="s">
        <v>130</v>
      </c>
      <c r="E99" s="1">
        <v>200</v>
      </c>
      <c r="F99" s="2" t="s">
        <v>128</v>
      </c>
      <c r="G99" s="2">
        <v>300</v>
      </c>
      <c r="H99" s="3">
        <f t="shared" si="4"/>
        <v>60000</v>
      </c>
    </row>
    <row r="100" spans="1:8" ht="21.75" customHeight="1">
      <c r="A100" s="2">
        <v>9</v>
      </c>
      <c r="B100" s="27"/>
      <c r="C100" s="2" t="s">
        <v>129</v>
      </c>
      <c r="D100" s="2" t="s">
        <v>131</v>
      </c>
      <c r="E100" s="1">
        <v>179.69</v>
      </c>
      <c r="F100" s="2" t="s">
        <v>128</v>
      </c>
      <c r="G100" s="2">
        <v>300</v>
      </c>
      <c r="H100" s="3">
        <f t="shared" si="4"/>
        <v>53907</v>
      </c>
    </row>
    <row r="101" spans="1:8" ht="50.25" customHeight="1">
      <c r="A101" s="2">
        <v>10</v>
      </c>
      <c r="B101" s="27"/>
      <c r="C101" s="2" t="s">
        <v>132</v>
      </c>
      <c r="D101" s="2" t="s">
        <v>133</v>
      </c>
      <c r="E101" s="1">
        <v>497.27</v>
      </c>
      <c r="F101" s="2" t="s">
        <v>128</v>
      </c>
      <c r="G101" s="2">
        <v>300</v>
      </c>
      <c r="H101" s="3">
        <f t="shared" si="4"/>
        <v>149181</v>
      </c>
    </row>
    <row r="102" spans="1:8" ht="21.75" customHeight="1">
      <c r="A102" s="2">
        <v>11</v>
      </c>
      <c r="B102" s="27"/>
      <c r="C102" s="2" t="s">
        <v>132</v>
      </c>
      <c r="D102" s="2" t="s">
        <v>134</v>
      </c>
      <c r="E102" s="1">
        <v>229</v>
      </c>
      <c r="F102" s="2" t="s">
        <v>128</v>
      </c>
      <c r="G102" s="2">
        <v>300</v>
      </c>
      <c r="H102" s="3">
        <f t="shared" si="4"/>
        <v>68700</v>
      </c>
    </row>
    <row r="103" spans="1:8" ht="21.75" customHeight="1">
      <c r="A103" s="2">
        <v>12</v>
      </c>
      <c r="B103" s="27"/>
      <c r="C103" s="2" t="s">
        <v>132</v>
      </c>
      <c r="D103" s="2" t="s">
        <v>135</v>
      </c>
      <c r="E103" s="1">
        <v>13.95</v>
      </c>
      <c r="F103" s="2" t="s">
        <v>128</v>
      </c>
      <c r="G103" s="2">
        <v>300</v>
      </c>
      <c r="H103" s="3">
        <f t="shared" si="4"/>
        <v>4185</v>
      </c>
    </row>
    <row r="104" spans="1:8" ht="28.5" customHeight="1">
      <c r="A104" s="20" t="s">
        <v>189</v>
      </c>
      <c r="B104" s="20"/>
      <c r="C104" s="20"/>
      <c r="D104" s="4">
        <v>12</v>
      </c>
      <c r="E104" s="5">
        <f>SUM(E92:E103)</f>
        <v>3134.42</v>
      </c>
      <c r="F104" s="4"/>
      <c r="G104" s="4"/>
      <c r="H104" s="6">
        <f>SUM(H92:H103)</f>
        <v>842177.95</v>
      </c>
    </row>
    <row r="105" spans="1:8" ht="21.75" customHeight="1">
      <c r="A105" s="2">
        <v>1</v>
      </c>
      <c r="B105" s="23" t="s">
        <v>182</v>
      </c>
      <c r="C105" s="2" t="s">
        <v>136</v>
      </c>
      <c r="D105" s="2" t="s">
        <v>137</v>
      </c>
      <c r="E105" s="1">
        <v>112.26</v>
      </c>
      <c r="F105" s="2" t="s">
        <v>107</v>
      </c>
      <c r="G105" s="2">
        <v>245</v>
      </c>
      <c r="H105" s="3">
        <f>ROUND(E105*G105,2)</f>
        <v>27503.7</v>
      </c>
    </row>
    <row r="106" spans="1:8" ht="36" customHeight="1">
      <c r="A106" s="2">
        <v>2</v>
      </c>
      <c r="B106" s="24"/>
      <c r="C106" s="2" t="s">
        <v>138</v>
      </c>
      <c r="D106" s="2" t="s">
        <v>139</v>
      </c>
      <c r="E106" s="1">
        <v>1452.8</v>
      </c>
      <c r="F106" s="2" t="s">
        <v>107</v>
      </c>
      <c r="G106" s="2">
        <v>245</v>
      </c>
      <c r="H106" s="3">
        <f aca="true" t="shared" si="5" ref="H106:H135">ROUND(E106*G106,2)</f>
        <v>355936</v>
      </c>
    </row>
    <row r="107" spans="1:8" ht="51" customHeight="1">
      <c r="A107" s="2">
        <v>3</v>
      </c>
      <c r="B107" s="24"/>
      <c r="C107" s="2" t="s">
        <v>140</v>
      </c>
      <c r="D107" s="2" t="s">
        <v>141</v>
      </c>
      <c r="E107" s="1">
        <v>47.17</v>
      </c>
      <c r="F107" s="2" t="s">
        <v>107</v>
      </c>
      <c r="G107" s="2">
        <v>245</v>
      </c>
      <c r="H107" s="3">
        <f t="shared" si="5"/>
        <v>11556.65</v>
      </c>
    </row>
    <row r="108" spans="1:8" ht="21.75" customHeight="1">
      <c r="A108" s="2">
        <v>4</v>
      </c>
      <c r="B108" s="24"/>
      <c r="C108" s="2" t="s">
        <v>142</v>
      </c>
      <c r="D108" s="2" t="s">
        <v>143</v>
      </c>
      <c r="E108" s="1">
        <v>12</v>
      </c>
      <c r="F108" s="2" t="s">
        <v>107</v>
      </c>
      <c r="G108" s="2">
        <v>245</v>
      </c>
      <c r="H108" s="3">
        <f t="shared" si="5"/>
        <v>2940</v>
      </c>
    </row>
    <row r="109" spans="1:8" ht="21.75" customHeight="1">
      <c r="A109" s="2">
        <v>5</v>
      </c>
      <c r="B109" s="24"/>
      <c r="C109" s="2" t="s">
        <v>144</v>
      </c>
      <c r="D109" s="2" t="s">
        <v>145</v>
      </c>
      <c r="E109" s="1">
        <v>420.6</v>
      </c>
      <c r="F109" s="2" t="s">
        <v>107</v>
      </c>
      <c r="G109" s="2">
        <v>245</v>
      </c>
      <c r="H109" s="3">
        <f t="shared" si="5"/>
        <v>103047</v>
      </c>
    </row>
    <row r="110" spans="1:8" ht="21.75" customHeight="1">
      <c r="A110" s="2">
        <v>6</v>
      </c>
      <c r="B110" s="24"/>
      <c r="C110" s="2" t="s">
        <v>144</v>
      </c>
      <c r="D110" s="8" t="s">
        <v>146</v>
      </c>
      <c r="E110" s="1">
        <v>42.83</v>
      </c>
      <c r="F110" s="2" t="s">
        <v>107</v>
      </c>
      <c r="G110" s="2">
        <v>245</v>
      </c>
      <c r="H110" s="3">
        <f t="shared" si="5"/>
        <v>10493.35</v>
      </c>
    </row>
    <row r="111" spans="1:8" ht="21.75" customHeight="1">
      <c r="A111" s="2">
        <v>7</v>
      </c>
      <c r="B111" s="24"/>
      <c r="C111" s="2" t="s">
        <v>147</v>
      </c>
      <c r="D111" s="2" t="s">
        <v>148</v>
      </c>
      <c r="E111" s="1">
        <v>504.5</v>
      </c>
      <c r="F111" s="2" t="s">
        <v>107</v>
      </c>
      <c r="G111" s="2">
        <v>245</v>
      </c>
      <c r="H111" s="3">
        <f t="shared" si="5"/>
        <v>123602.5</v>
      </c>
    </row>
    <row r="112" spans="1:8" ht="21.75" customHeight="1">
      <c r="A112" s="2">
        <v>8</v>
      </c>
      <c r="B112" s="24"/>
      <c r="C112" s="2" t="s">
        <v>147</v>
      </c>
      <c r="D112" s="2" t="s">
        <v>149</v>
      </c>
      <c r="E112" s="1">
        <v>235.91</v>
      </c>
      <c r="F112" s="2" t="s">
        <v>107</v>
      </c>
      <c r="G112" s="2">
        <v>245</v>
      </c>
      <c r="H112" s="3">
        <f t="shared" si="5"/>
        <v>57797.95</v>
      </c>
    </row>
    <row r="113" spans="1:8" ht="21.75" customHeight="1">
      <c r="A113" s="2">
        <v>9</v>
      </c>
      <c r="B113" s="24"/>
      <c r="C113" s="2" t="s">
        <v>150</v>
      </c>
      <c r="D113" s="2" t="s">
        <v>151</v>
      </c>
      <c r="E113" s="1">
        <v>147</v>
      </c>
      <c r="F113" s="2" t="s">
        <v>107</v>
      </c>
      <c r="G113" s="2">
        <v>245</v>
      </c>
      <c r="H113" s="3">
        <f t="shared" si="5"/>
        <v>36015</v>
      </c>
    </row>
    <row r="114" spans="1:8" ht="21.75" customHeight="1">
      <c r="A114" s="2">
        <v>10</v>
      </c>
      <c r="B114" s="24"/>
      <c r="C114" s="2" t="s">
        <v>152</v>
      </c>
      <c r="D114" s="2" t="s">
        <v>153</v>
      </c>
      <c r="E114" s="1">
        <v>161.07</v>
      </c>
      <c r="F114" s="2" t="s">
        <v>107</v>
      </c>
      <c r="G114" s="2">
        <v>245</v>
      </c>
      <c r="H114" s="3">
        <f t="shared" si="5"/>
        <v>39462.15</v>
      </c>
    </row>
    <row r="115" spans="1:8" ht="21.75" customHeight="1">
      <c r="A115" s="2">
        <v>11</v>
      </c>
      <c r="B115" s="24"/>
      <c r="C115" s="2" t="s">
        <v>152</v>
      </c>
      <c r="D115" s="2" t="s">
        <v>137</v>
      </c>
      <c r="E115" s="1">
        <v>45.69</v>
      </c>
      <c r="F115" s="2" t="s">
        <v>107</v>
      </c>
      <c r="G115" s="2">
        <v>245</v>
      </c>
      <c r="H115" s="3">
        <f t="shared" si="5"/>
        <v>11194.05</v>
      </c>
    </row>
    <row r="116" spans="1:8" ht="21.75" customHeight="1">
      <c r="A116" s="2">
        <v>12</v>
      </c>
      <c r="B116" s="24"/>
      <c r="C116" s="2" t="s">
        <v>154</v>
      </c>
      <c r="D116" s="2" t="s">
        <v>155</v>
      </c>
      <c r="E116" s="1">
        <v>134.6</v>
      </c>
      <c r="F116" s="2" t="s">
        <v>107</v>
      </c>
      <c r="G116" s="2">
        <v>245</v>
      </c>
      <c r="H116" s="3">
        <f t="shared" si="5"/>
        <v>32977</v>
      </c>
    </row>
    <row r="117" spans="1:8" ht="36" customHeight="1">
      <c r="A117" s="2">
        <v>13</v>
      </c>
      <c r="B117" s="24"/>
      <c r="C117" s="2" t="s">
        <v>156</v>
      </c>
      <c r="D117" s="2" t="s">
        <v>157</v>
      </c>
      <c r="E117" s="1">
        <v>231</v>
      </c>
      <c r="F117" s="2" t="s">
        <v>107</v>
      </c>
      <c r="G117" s="2">
        <v>245</v>
      </c>
      <c r="H117" s="3">
        <f t="shared" si="5"/>
        <v>56595</v>
      </c>
    </row>
    <row r="118" spans="1:8" ht="21.75" customHeight="1">
      <c r="A118" s="2">
        <v>14</v>
      </c>
      <c r="B118" s="24"/>
      <c r="C118" s="2" t="s">
        <v>156</v>
      </c>
      <c r="D118" s="2" t="s">
        <v>158</v>
      </c>
      <c r="E118" s="1">
        <v>437.52</v>
      </c>
      <c r="F118" s="2" t="s">
        <v>107</v>
      </c>
      <c r="G118" s="2">
        <v>245</v>
      </c>
      <c r="H118" s="3">
        <f t="shared" si="5"/>
        <v>107192.4</v>
      </c>
    </row>
    <row r="119" spans="1:8" ht="35.25" customHeight="1">
      <c r="A119" s="2">
        <v>15</v>
      </c>
      <c r="B119" s="24"/>
      <c r="C119" s="2" t="s">
        <v>159</v>
      </c>
      <c r="D119" s="2" t="s">
        <v>160</v>
      </c>
      <c r="E119" s="1">
        <v>180.51</v>
      </c>
      <c r="F119" s="2" t="s">
        <v>107</v>
      </c>
      <c r="G119" s="2">
        <v>245</v>
      </c>
      <c r="H119" s="3">
        <f t="shared" si="5"/>
        <v>44224.95</v>
      </c>
    </row>
    <row r="120" spans="1:8" ht="21.75" customHeight="1">
      <c r="A120" s="2">
        <v>16</v>
      </c>
      <c r="B120" s="29" t="s">
        <v>0</v>
      </c>
      <c r="C120" s="2" t="s">
        <v>161</v>
      </c>
      <c r="D120" s="2" t="s">
        <v>162</v>
      </c>
      <c r="E120" s="1">
        <v>170.5</v>
      </c>
      <c r="F120" s="2" t="s">
        <v>107</v>
      </c>
      <c r="G120" s="2">
        <v>245</v>
      </c>
      <c r="H120" s="3">
        <f t="shared" si="5"/>
        <v>41772.5</v>
      </c>
    </row>
    <row r="121" spans="1:8" ht="21.75" customHeight="1">
      <c r="A121" s="2">
        <v>17</v>
      </c>
      <c r="B121" s="29"/>
      <c r="C121" s="2" t="s">
        <v>161</v>
      </c>
      <c r="D121" s="2" t="s">
        <v>163</v>
      </c>
      <c r="E121" s="1">
        <v>41.22</v>
      </c>
      <c r="F121" s="2" t="s">
        <v>107</v>
      </c>
      <c r="G121" s="2">
        <v>245</v>
      </c>
      <c r="H121" s="3">
        <f t="shared" si="5"/>
        <v>10098.9</v>
      </c>
    </row>
    <row r="122" spans="1:8" ht="21.75" customHeight="1">
      <c r="A122" s="2">
        <v>18</v>
      </c>
      <c r="B122" s="29"/>
      <c r="C122" s="2" t="s">
        <v>161</v>
      </c>
      <c r="D122" s="2" t="s">
        <v>164</v>
      </c>
      <c r="E122" s="1">
        <v>30.6</v>
      </c>
      <c r="F122" s="2" t="s">
        <v>107</v>
      </c>
      <c r="G122" s="2">
        <v>245</v>
      </c>
      <c r="H122" s="3">
        <f t="shared" si="5"/>
        <v>7497</v>
      </c>
    </row>
    <row r="123" spans="1:8" ht="21.75" customHeight="1">
      <c r="A123" s="2">
        <v>19</v>
      </c>
      <c r="B123" s="29"/>
      <c r="C123" s="2" t="s">
        <v>165</v>
      </c>
      <c r="D123" s="2" t="s">
        <v>166</v>
      </c>
      <c r="E123" s="1">
        <v>36.8</v>
      </c>
      <c r="F123" s="2" t="s">
        <v>107</v>
      </c>
      <c r="G123" s="2">
        <v>245</v>
      </c>
      <c r="H123" s="3">
        <f t="shared" si="5"/>
        <v>9016</v>
      </c>
    </row>
    <row r="124" spans="1:8" ht="21.75" customHeight="1">
      <c r="A124" s="2">
        <v>20</v>
      </c>
      <c r="B124" s="29"/>
      <c r="C124" s="2" t="s">
        <v>165</v>
      </c>
      <c r="D124" s="2" t="s">
        <v>167</v>
      </c>
      <c r="E124" s="1">
        <v>93</v>
      </c>
      <c r="F124" s="2" t="s">
        <v>107</v>
      </c>
      <c r="G124" s="2">
        <v>245</v>
      </c>
      <c r="H124" s="3">
        <f t="shared" si="5"/>
        <v>22785</v>
      </c>
    </row>
    <row r="125" spans="1:8" ht="21.75" customHeight="1">
      <c r="A125" s="2">
        <v>21</v>
      </c>
      <c r="B125" s="29"/>
      <c r="C125" s="2" t="s">
        <v>165</v>
      </c>
      <c r="D125" s="2" t="s">
        <v>168</v>
      </c>
      <c r="E125" s="1">
        <v>202.3</v>
      </c>
      <c r="F125" s="2" t="s">
        <v>107</v>
      </c>
      <c r="G125" s="2">
        <v>245</v>
      </c>
      <c r="H125" s="3">
        <f t="shared" si="5"/>
        <v>49563.5</v>
      </c>
    </row>
    <row r="126" spans="1:8" ht="21.75" customHeight="1">
      <c r="A126" s="2">
        <v>22</v>
      </c>
      <c r="B126" s="29"/>
      <c r="C126" s="2" t="s">
        <v>169</v>
      </c>
      <c r="D126" s="2" t="s">
        <v>170</v>
      </c>
      <c r="E126" s="1">
        <v>178.63</v>
      </c>
      <c r="F126" s="2" t="s">
        <v>107</v>
      </c>
      <c r="G126" s="2">
        <v>245</v>
      </c>
      <c r="H126" s="3">
        <f t="shared" si="5"/>
        <v>43764.35</v>
      </c>
    </row>
    <row r="127" spans="1:8" ht="21.75" customHeight="1">
      <c r="A127" s="2">
        <v>23</v>
      </c>
      <c r="B127" s="29"/>
      <c r="C127" s="2" t="s">
        <v>169</v>
      </c>
      <c r="D127" s="2" t="s">
        <v>171</v>
      </c>
      <c r="E127" s="1">
        <v>48.5</v>
      </c>
      <c r="F127" s="2" t="s">
        <v>107</v>
      </c>
      <c r="G127" s="2">
        <v>245</v>
      </c>
      <c r="H127" s="3">
        <f t="shared" si="5"/>
        <v>11882.5</v>
      </c>
    </row>
    <row r="128" spans="1:8" ht="53.25" customHeight="1">
      <c r="A128" s="2">
        <v>24</v>
      </c>
      <c r="B128" s="29"/>
      <c r="C128" s="2" t="s">
        <v>169</v>
      </c>
      <c r="D128" s="2" t="s">
        <v>172</v>
      </c>
      <c r="E128" s="1">
        <v>40</v>
      </c>
      <c r="F128" s="2" t="s">
        <v>107</v>
      </c>
      <c r="G128" s="2">
        <v>245</v>
      </c>
      <c r="H128" s="3">
        <f t="shared" si="5"/>
        <v>9800</v>
      </c>
    </row>
    <row r="129" spans="1:8" ht="54" customHeight="1">
      <c r="A129" s="2">
        <v>25</v>
      </c>
      <c r="B129" s="29"/>
      <c r="C129" s="2" t="s">
        <v>173</v>
      </c>
      <c r="D129" s="2" t="s">
        <v>174</v>
      </c>
      <c r="E129" s="1">
        <v>58.92</v>
      </c>
      <c r="F129" s="2" t="s">
        <v>107</v>
      </c>
      <c r="G129" s="2">
        <v>245</v>
      </c>
      <c r="H129" s="3">
        <f t="shared" si="5"/>
        <v>14435.4</v>
      </c>
    </row>
    <row r="130" spans="1:8" ht="21" customHeight="1">
      <c r="A130" s="2">
        <v>26</v>
      </c>
      <c r="B130" s="29"/>
      <c r="C130" s="2" t="s">
        <v>175</v>
      </c>
      <c r="D130" s="2" t="s">
        <v>176</v>
      </c>
      <c r="E130" s="1">
        <v>12.44</v>
      </c>
      <c r="F130" s="2" t="s">
        <v>107</v>
      </c>
      <c r="G130" s="2">
        <v>245</v>
      </c>
      <c r="H130" s="3">
        <f t="shared" si="5"/>
        <v>3047.8</v>
      </c>
    </row>
    <row r="131" spans="1:8" ht="21.75" customHeight="1">
      <c r="A131" s="2">
        <v>27</v>
      </c>
      <c r="B131" s="29"/>
      <c r="C131" s="2" t="s">
        <v>177</v>
      </c>
      <c r="D131" s="2" t="s">
        <v>168</v>
      </c>
      <c r="E131" s="1">
        <v>31</v>
      </c>
      <c r="F131" s="2" t="s">
        <v>107</v>
      </c>
      <c r="G131" s="2">
        <v>245</v>
      </c>
      <c r="H131" s="3">
        <f t="shared" si="5"/>
        <v>7595</v>
      </c>
    </row>
    <row r="132" spans="1:8" ht="36" customHeight="1">
      <c r="A132" s="2">
        <v>28</v>
      </c>
      <c r="B132" s="29"/>
      <c r="C132" s="2" t="s">
        <v>177</v>
      </c>
      <c r="D132" s="2" t="s">
        <v>157</v>
      </c>
      <c r="E132" s="1">
        <v>250.93</v>
      </c>
      <c r="F132" s="2" t="s">
        <v>107</v>
      </c>
      <c r="G132" s="2">
        <v>245</v>
      </c>
      <c r="H132" s="3">
        <f t="shared" si="5"/>
        <v>61477.85</v>
      </c>
    </row>
    <row r="133" spans="1:8" ht="39.75" customHeight="1">
      <c r="A133" s="2">
        <v>29</v>
      </c>
      <c r="B133" s="29"/>
      <c r="C133" s="2" t="s">
        <v>177</v>
      </c>
      <c r="D133" s="2" t="s">
        <v>178</v>
      </c>
      <c r="E133" s="1">
        <v>105.65</v>
      </c>
      <c r="F133" s="2" t="s">
        <v>107</v>
      </c>
      <c r="G133" s="2">
        <v>245</v>
      </c>
      <c r="H133" s="3">
        <f t="shared" si="5"/>
        <v>25884.25</v>
      </c>
    </row>
    <row r="134" spans="1:8" ht="21.75" customHeight="1">
      <c r="A134" s="2">
        <v>30</v>
      </c>
      <c r="B134" s="29"/>
      <c r="C134" s="2" t="s">
        <v>179</v>
      </c>
      <c r="D134" s="2" t="s">
        <v>137</v>
      </c>
      <c r="E134" s="1">
        <v>145</v>
      </c>
      <c r="F134" s="2" t="s">
        <v>107</v>
      </c>
      <c r="G134" s="2">
        <v>245</v>
      </c>
      <c r="H134" s="3">
        <f t="shared" si="5"/>
        <v>35525</v>
      </c>
    </row>
    <row r="135" spans="1:8" ht="21.75" customHeight="1">
      <c r="A135" s="2">
        <v>31</v>
      </c>
      <c r="B135" s="30"/>
      <c r="C135" s="2" t="s">
        <v>179</v>
      </c>
      <c r="D135" s="2" t="s">
        <v>180</v>
      </c>
      <c r="E135" s="1">
        <v>35</v>
      </c>
      <c r="F135" s="2" t="s">
        <v>107</v>
      </c>
      <c r="G135" s="2">
        <v>245</v>
      </c>
      <c r="H135" s="3">
        <f t="shared" si="5"/>
        <v>8575</v>
      </c>
    </row>
    <row r="136" spans="1:8" ht="26.25" customHeight="1">
      <c r="A136" s="20" t="s">
        <v>191</v>
      </c>
      <c r="B136" s="20"/>
      <c r="C136" s="20"/>
      <c r="D136" s="4">
        <v>31</v>
      </c>
      <c r="E136" s="5">
        <f>SUM(E105:E135)</f>
        <v>5645.950000000001</v>
      </c>
      <c r="F136" s="4"/>
      <c r="G136" s="4"/>
      <c r="H136" s="6">
        <f>SUM(H105:H135)</f>
        <v>1383257.75</v>
      </c>
    </row>
    <row r="137" spans="1:8" ht="30" customHeight="1">
      <c r="A137" s="21" t="s">
        <v>192</v>
      </c>
      <c r="B137" s="22"/>
      <c r="C137" s="22"/>
      <c r="D137" s="17">
        <f>D15+D34+D81+D91+D104+D136</f>
        <v>128</v>
      </c>
      <c r="E137" s="18">
        <f>E15+E34+E81+E91+E104+E136</f>
        <v>33407.72</v>
      </c>
      <c r="F137" s="17"/>
      <c r="G137" s="17"/>
      <c r="H137" s="19">
        <f>H15+H34+H81+H91+H104+H136</f>
        <v>8259136.45</v>
      </c>
    </row>
  </sheetData>
  <sheetProtection/>
  <mergeCells count="17">
    <mergeCell ref="A1:H1"/>
    <mergeCell ref="B16:B32"/>
    <mergeCell ref="B120:B135"/>
    <mergeCell ref="A104:C104"/>
    <mergeCell ref="A15:C15"/>
    <mergeCell ref="B3:B14"/>
    <mergeCell ref="A34:C34"/>
    <mergeCell ref="A136:C136"/>
    <mergeCell ref="A137:C137"/>
    <mergeCell ref="B105:B119"/>
    <mergeCell ref="B35:B51"/>
    <mergeCell ref="B52:B65"/>
    <mergeCell ref="B66:B80"/>
    <mergeCell ref="B92:B103"/>
    <mergeCell ref="A81:C81"/>
    <mergeCell ref="B82:B90"/>
    <mergeCell ref="A91:C91"/>
  </mergeCells>
  <printOptions/>
  <pageMargins left="0.6" right="0.42" top="0.75" bottom="0.6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admin</cp:lastModifiedBy>
  <cp:lastPrinted>2021-06-07T10:46:09Z</cp:lastPrinted>
  <dcterms:created xsi:type="dcterms:W3CDTF">2019-11-11T06:38:15Z</dcterms:created>
  <dcterms:modified xsi:type="dcterms:W3CDTF">2021-06-08T02:44:27Z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