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吴江区汇总" sheetId="10" r:id="rId1"/>
  </sheets>
  <calcPr calcId="124519"/>
</workbook>
</file>

<file path=xl/calcChain.xml><?xml version="1.0" encoding="utf-8"?>
<calcChain xmlns="http://schemas.openxmlformats.org/spreadsheetml/2006/main">
  <c r="J11" i="10"/>
  <c r="I11"/>
  <c r="G11"/>
  <c r="F11"/>
  <c r="D11"/>
  <c r="C11"/>
  <c r="J10"/>
  <c r="F10"/>
  <c r="J9"/>
  <c r="I9"/>
  <c r="F9"/>
  <c r="J8"/>
  <c r="F8"/>
  <c r="J7"/>
  <c r="F7"/>
  <c r="J6"/>
  <c r="F6"/>
  <c r="J5"/>
  <c r="I5"/>
  <c r="F5"/>
</calcChain>
</file>

<file path=xl/sharedStrings.xml><?xml version="1.0" encoding="utf-8"?>
<sst xmlns="http://schemas.openxmlformats.org/spreadsheetml/2006/main" count="21" uniqueCount="18">
  <si>
    <t>序号</t>
  </si>
  <si>
    <t>平望</t>
  </si>
  <si>
    <t>合计</t>
  </si>
  <si>
    <t>七都</t>
  </si>
  <si>
    <t>盛泽</t>
  </si>
  <si>
    <t>桃源</t>
  </si>
  <si>
    <t>震泽</t>
  </si>
  <si>
    <t>横扇</t>
  </si>
  <si>
    <t>小计</t>
  </si>
  <si>
    <t>单位</t>
  </si>
  <si>
    <t>桑园补偿
申报面积</t>
  </si>
  <si>
    <t>申请补偿
标准</t>
  </si>
  <si>
    <t>申请补偿
金额</t>
  </si>
  <si>
    <t>一般桑园</t>
  </si>
  <si>
    <t>蚕桑科技示范园</t>
  </si>
  <si>
    <t>申报补偿
农户数</t>
  </si>
  <si>
    <t>吴江区2021年蚕桑生态补偿资金审核结果公示表</t>
    <phoneticPr fontId="6" type="noConversion"/>
  </si>
  <si>
    <t xml:space="preserve">                                    单位：户、张、亩、元      2021.9.14</t>
    <phoneticPr fontId="6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</si>
</sst>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00_);[Red]\(0.0000\)"/>
  </numFmts>
  <fonts count="7">
    <font>
      <sz val="12"/>
      <name val="宋体"/>
      <charset val="134"/>
    </font>
    <font>
      <sz val="12"/>
      <color theme="1"/>
      <name val="宋体"/>
      <charset val="134"/>
    </font>
    <font>
      <sz val="18"/>
      <name val="宋体"/>
      <charset val="134"/>
    </font>
    <font>
      <sz val="10"/>
      <name val="Arial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6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" fillId="0" borderId="0"/>
    <xf numFmtId="0" fontId="5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</cellStyleXfs>
  <cellXfs count="1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96">
    <cellStyle name="常规" xfId="0" builtinId="0"/>
    <cellStyle name="常规 10" xfId="11"/>
    <cellStyle name="常规 10 2 2" xfId="14"/>
    <cellStyle name="常规 10 2 2 2 2" xfId="94"/>
    <cellStyle name="常规 11" xfId="15"/>
    <cellStyle name="常规 11 2 2" xfId="2"/>
    <cellStyle name="常规 11 2 2 2" xfId="95"/>
    <cellStyle name="常规 12" xfId="6"/>
    <cellStyle name="常规 12 2 2" xfId="5"/>
    <cellStyle name="常规 12 2 2 2" xfId="74"/>
    <cellStyle name="常规 13" xfId="16"/>
    <cellStyle name="常规 13 2 2" xfId="9"/>
    <cellStyle name="常规 14" xfId="13"/>
    <cellStyle name="常规 14 2 2" xfId="17"/>
    <cellStyle name="常规 15" xfId="19"/>
    <cellStyle name="常规 15 2 2" xfId="21"/>
    <cellStyle name="常规 16" xfId="8"/>
    <cellStyle name="常规 16 2 2" xfId="12"/>
    <cellStyle name="常规 17" xfId="24"/>
    <cellStyle name="常规 17 2 2" xfId="26"/>
    <cellStyle name="常规 18" xfId="29"/>
    <cellStyle name="常规 18 2 2" xfId="30"/>
    <cellStyle name="常规 19" xfId="54"/>
    <cellStyle name="常规 19 2 2" xfId="31"/>
    <cellStyle name="常规 2" xfId="32"/>
    <cellStyle name="常规 2 10" xfId="33"/>
    <cellStyle name="常规 2 2" xfId="34"/>
    <cellStyle name="常规 2 2 2" xfId="36"/>
    <cellStyle name="常规 2 2 2 2 2" xfId="37"/>
    <cellStyle name="常规 2 2 2 2 2 2" xfId="38"/>
    <cellStyle name="常规 2 2 3" xfId="41"/>
    <cellStyle name="常规 2 2 5" xfId="43"/>
    <cellStyle name="常规 2 3" xfId="44"/>
    <cellStyle name="常规 2 3 2 2 2" xfId="45"/>
    <cellStyle name="常规 2 3 2 2 2 2" xfId="28"/>
    <cellStyle name="常规 2 4" xfId="46"/>
    <cellStyle name="常规 2 4 2 2" xfId="47"/>
    <cellStyle name="常规 2 5" xfId="48"/>
    <cellStyle name="常规 2 5 2" xfId="49"/>
    <cellStyle name="常规 2 6" xfId="50"/>
    <cellStyle name="常规 2 6 2 2" xfId="51"/>
    <cellStyle name="常规 20" xfId="18"/>
    <cellStyle name="常规 20 2 2" xfId="20"/>
    <cellStyle name="常规 21 2" xfId="10"/>
    <cellStyle name="常规 22" xfId="22"/>
    <cellStyle name="常规 22 2" xfId="52"/>
    <cellStyle name="常规 22 2 2" xfId="25"/>
    <cellStyle name="常规 23" xfId="27"/>
    <cellStyle name="常规 23 2" xfId="53"/>
    <cellStyle name="常规 24" xfId="55"/>
    <cellStyle name="常规 25" xfId="93"/>
    <cellStyle name="常规 26 2" xfId="3"/>
    <cellStyle name="常规 27" xfId="65"/>
    <cellStyle name="常规 27 2 2" xfId="57"/>
    <cellStyle name="常规 28" xfId="91"/>
    <cellStyle name="常规 29" xfId="59"/>
    <cellStyle name="常规 3" xfId="60"/>
    <cellStyle name="常规 3 2" xfId="90"/>
    <cellStyle name="常规 3 2 2" xfId="61"/>
    <cellStyle name="常规 3 2 2 2" xfId="62"/>
    <cellStyle name="常规 3 2 2 2 2" xfId="63"/>
    <cellStyle name="常规 3 3 2" xfId="64"/>
    <cellStyle name="常规 30" xfId="92"/>
    <cellStyle name="常规 32" xfId="66"/>
    <cellStyle name="常规 34" xfId="58"/>
    <cellStyle name="常规 35" xfId="68"/>
    <cellStyle name="常规 37" xfId="35"/>
    <cellStyle name="常规 38" xfId="40"/>
    <cellStyle name="常规 4" xfId="69"/>
    <cellStyle name="常规 4 2" xfId="70"/>
    <cellStyle name="常规 4 2 2" xfId="71"/>
    <cellStyle name="常规 4 2 2 2" xfId="72"/>
    <cellStyle name="常规 4 2 2 2 2" xfId="23"/>
    <cellStyle name="常规 40" xfId="67"/>
    <cellStyle name="常规 41" xfId="56"/>
    <cellStyle name="常规 43" xfId="39"/>
    <cellStyle name="常规 44" xfId="1"/>
    <cellStyle name="常规 47" xfId="73"/>
    <cellStyle name="常规 5" xfId="75"/>
    <cellStyle name="常规 5 2 2" xfId="7"/>
    <cellStyle name="常规 50" xfId="42"/>
    <cellStyle name="常规 51" xfId="76"/>
    <cellStyle name="常规 54" xfId="77"/>
    <cellStyle name="常规 57" xfId="78"/>
    <cellStyle name="常规 6" xfId="4"/>
    <cellStyle name="常规 6 2" xfId="79"/>
    <cellStyle name="常规 6 2 2" xfId="80"/>
    <cellStyle name="常规 7" xfId="81"/>
    <cellStyle name="常规 7 2 2" xfId="82"/>
    <cellStyle name="常规 8" xfId="83"/>
    <cellStyle name="常规 8 2 2" xfId="84"/>
    <cellStyle name="常规 8 7" xfId="85"/>
    <cellStyle name="常规 9" xfId="86"/>
    <cellStyle name="常规 9 2" xfId="87"/>
    <cellStyle name="常规 9 2 2" xfId="88"/>
    <cellStyle name="千位分隔 2" xfId="89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C3" sqref="C3:F3"/>
    </sheetView>
  </sheetViews>
  <sheetFormatPr defaultColWidth="9" defaultRowHeight="14.25"/>
  <cols>
    <col min="1" max="2" width="9.25" style="2" customWidth="1"/>
    <col min="3" max="3" width="12.25" style="2" customWidth="1"/>
    <col min="4" max="4" width="12.25" style="3" customWidth="1"/>
    <col min="5" max="10" width="12.25" style="2" customWidth="1"/>
    <col min="11" max="16384" width="9" style="2"/>
  </cols>
  <sheetData>
    <row r="1" spans="1:10" ht="46.5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</row>
    <row r="2" spans="1:10" ht="35.25" customHeight="1">
      <c r="D2" s="8" t="s">
        <v>17</v>
      </c>
      <c r="E2" s="8"/>
      <c r="F2" s="8"/>
      <c r="G2" s="8"/>
      <c r="H2" s="8"/>
      <c r="I2" s="8"/>
      <c r="J2" s="8"/>
    </row>
    <row r="3" spans="1:10" ht="45" customHeight="1">
      <c r="A3" s="10" t="s">
        <v>0</v>
      </c>
      <c r="B3" s="10" t="s">
        <v>9</v>
      </c>
      <c r="C3" s="9" t="s">
        <v>13</v>
      </c>
      <c r="D3" s="9"/>
      <c r="E3" s="9"/>
      <c r="F3" s="9"/>
      <c r="G3" s="9" t="s">
        <v>14</v>
      </c>
      <c r="H3" s="9"/>
      <c r="I3" s="9"/>
      <c r="J3" s="9" t="s">
        <v>8</v>
      </c>
    </row>
    <row r="4" spans="1:10" ht="45" customHeight="1">
      <c r="A4" s="11"/>
      <c r="B4" s="11"/>
      <c r="C4" s="4" t="s">
        <v>15</v>
      </c>
      <c r="D4" s="5" t="s">
        <v>10</v>
      </c>
      <c r="E4" s="4" t="s">
        <v>11</v>
      </c>
      <c r="F4" s="4" t="s">
        <v>12</v>
      </c>
      <c r="G4" s="4" t="s">
        <v>10</v>
      </c>
      <c r="H4" s="4" t="s">
        <v>11</v>
      </c>
      <c r="I4" s="4" t="s">
        <v>12</v>
      </c>
      <c r="J4" s="9"/>
    </row>
    <row r="5" spans="1:10" ht="30.75" customHeight="1">
      <c r="A5" s="4">
        <v>1</v>
      </c>
      <c r="B5" s="4" t="s">
        <v>1</v>
      </c>
      <c r="C5" s="4">
        <v>43</v>
      </c>
      <c r="D5" s="5">
        <v>416</v>
      </c>
      <c r="E5" s="4">
        <v>400</v>
      </c>
      <c r="F5" s="4">
        <f t="shared" ref="F5:F11" si="0">D5*E5</f>
        <v>166400</v>
      </c>
      <c r="G5" s="4">
        <v>356</v>
      </c>
      <c r="H5" s="4">
        <v>600</v>
      </c>
      <c r="I5" s="4">
        <f>G5*H5</f>
        <v>213600</v>
      </c>
      <c r="J5" s="4">
        <f t="shared" ref="J5:J11" si="1">F5+I5</f>
        <v>380000</v>
      </c>
    </row>
    <row r="6" spans="1:10" ht="30.75" customHeight="1">
      <c r="A6" s="4">
        <v>2</v>
      </c>
      <c r="B6" s="4" t="s">
        <v>3</v>
      </c>
      <c r="C6" s="4">
        <v>73</v>
      </c>
      <c r="D6" s="5">
        <v>141.875</v>
      </c>
      <c r="E6" s="4">
        <v>400</v>
      </c>
      <c r="F6" s="4">
        <f t="shared" si="0"/>
        <v>56750</v>
      </c>
      <c r="G6" s="4"/>
      <c r="H6" s="4"/>
      <c r="I6" s="4"/>
      <c r="J6" s="4">
        <f t="shared" si="1"/>
        <v>56750</v>
      </c>
    </row>
    <row r="7" spans="1:10" ht="30.75" customHeight="1">
      <c r="A7" s="4">
        <v>3</v>
      </c>
      <c r="B7" s="4" t="s">
        <v>4</v>
      </c>
      <c r="C7" s="4">
        <v>153</v>
      </c>
      <c r="D7" s="5">
        <v>176.875</v>
      </c>
      <c r="E7" s="4">
        <v>400</v>
      </c>
      <c r="F7" s="4">
        <f t="shared" si="0"/>
        <v>70750</v>
      </c>
      <c r="G7" s="4"/>
      <c r="H7" s="4"/>
      <c r="I7" s="4"/>
      <c r="J7" s="4">
        <f t="shared" si="1"/>
        <v>70750</v>
      </c>
    </row>
    <row r="8" spans="1:10" s="1" customFormat="1" ht="30.75" customHeight="1">
      <c r="A8" s="4">
        <v>4</v>
      </c>
      <c r="B8" s="4" t="s">
        <v>5</v>
      </c>
      <c r="C8" s="4">
        <v>1914</v>
      </c>
      <c r="D8" s="5">
        <v>2579.5625</v>
      </c>
      <c r="E8" s="4">
        <v>400</v>
      </c>
      <c r="F8" s="4">
        <f t="shared" si="0"/>
        <v>1031825</v>
      </c>
      <c r="G8" s="4"/>
      <c r="H8" s="4"/>
      <c r="I8" s="4"/>
      <c r="J8" s="4">
        <f t="shared" si="1"/>
        <v>1031825</v>
      </c>
    </row>
    <row r="9" spans="1:10" ht="30.75" customHeight="1">
      <c r="A9" s="4">
        <v>5</v>
      </c>
      <c r="B9" s="4" t="s">
        <v>6</v>
      </c>
      <c r="C9" s="4">
        <v>712</v>
      </c>
      <c r="D9" s="5">
        <v>1880.625</v>
      </c>
      <c r="E9" s="4">
        <v>400</v>
      </c>
      <c r="F9" s="4">
        <f t="shared" si="0"/>
        <v>752250</v>
      </c>
      <c r="G9" s="6">
        <v>653.29999999999995</v>
      </c>
      <c r="H9" s="4">
        <v>600</v>
      </c>
      <c r="I9" s="4">
        <f>G9*H9</f>
        <v>391980</v>
      </c>
      <c r="J9" s="4">
        <f t="shared" si="1"/>
        <v>1144230</v>
      </c>
    </row>
    <row r="10" spans="1:10" ht="30.75" customHeight="1">
      <c r="A10" s="4">
        <v>6</v>
      </c>
      <c r="B10" s="4" t="s">
        <v>7</v>
      </c>
      <c r="C10" s="4">
        <v>154</v>
      </c>
      <c r="D10" s="5">
        <v>209.375</v>
      </c>
      <c r="E10" s="4">
        <v>400</v>
      </c>
      <c r="F10" s="4">
        <f t="shared" si="0"/>
        <v>83750</v>
      </c>
      <c r="G10" s="6"/>
      <c r="H10" s="4"/>
      <c r="I10" s="4"/>
      <c r="J10" s="4">
        <f t="shared" si="1"/>
        <v>83750</v>
      </c>
    </row>
    <row r="11" spans="1:10" ht="30.75" customHeight="1">
      <c r="A11" s="9" t="s">
        <v>2</v>
      </c>
      <c r="B11" s="9"/>
      <c r="C11" s="4">
        <f>SUM(C5:C10)</f>
        <v>3049</v>
      </c>
      <c r="D11" s="5">
        <f>SUM(D5:D10)</f>
        <v>5404.3125</v>
      </c>
      <c r="E11" s="4">
        <v>400</v>
      </c>
      <c r="F11" s="4">
        <f t="shared" si="0"/>
        <v>2161725</v>
      </c>
      <c r="G11" s="4">
        <f>SUM(G5:G9)</f>
        <v>1009.3</v>
      </c>
      <c r="H11" s="4">
        <v>600</v>
      </c>
      <c r="I11" s="4">
        <f>G11*H11</f>
        <v>605580</v>
      </c>
      <c r="J11" s="4">
        <f t="shared" si="1"/>
        <v>2767305</v>
      </c>
    </row>
    <row r="12" spans="1:10" ht="26.25" customHeight="1"/>
    <row r="13" spans="1:10" ht="26.25" customHeight="1"/>
    <row r="14" spans="1:10" ht="26.25" customHeight="1"/>
    <row r="15" spans="1:10" ht="26.25" customHeight="1"/>
  </sheetData>
  <mergeCells count="8">
    <mergeCell ref="A1:J1"/>
    <mergeCell ref="D2:J2"/>
    <mergeCell ref="C3:F3"/>
    <mergeCell ref="G3:I3"/>
    <mergeCell ref="A11:B11"/>
    <mergeCell ref="A3:A4"/>
    <mergeCell ref="B3:B4"/>
    <mergeCell ref="J3:J4"/>
  </mergeCells>
  <phoneticPr fontId="6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吴江区汇总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cz-jjl</cp:lastModifiedBy>
  <cp:lastPrinted>2018-10-16T01:55:00Z</cp:lastPrinted>
  <dcterms:created xsi:type="dcterms:W3CDTF">1996-12-17T01:32:00Z</dcterms:created>
  <dcterms:modified xsi:type="dcterms:W3CDTF">2021-09-14T07:18:00Z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6329FE0B9AE14E558E5B82CB97B7CFF4</vt:lpwstr>
  </property>
  <property fmtid="{D5CDD505-2E9C-101B-9397-08002B2CF9AE}" pid="3" name="KSOProductBuildVer">
    <vt:lpwstr>2052-11.1.0.10700</vt:lpwstr>
  </property>
</Properties>
</file>